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Инф\Desktop\меню фуд 2\Исправленное\Меню Н.С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L196" i="1"/>
  <c r="G62" i="1"/>
  <c r="G81" i="1"/>
  <c r="I81" i="1"/>
  <c r="H81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G196" i="1"/>
  <c r="H196" i="1"/>
  <c r="F196" i="1"/>
</calcChain>
</file>

<file path=xl/sharedStrings.xml><?xml version="1.0" encoding="utf-8"?>
<sst xmlns="http://schemas.openxmlformats.org/spreadsheetml/2006/main" count="281" uniqueCount="77">
  <si>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</si>
  <si>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</si>
  <si>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</si>
  <si>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</si>
  <si>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</si>
  <si>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</si>
  <si>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</si>
  <si>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</si>
  <si>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</si>
  <si>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</si>
  <si>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</si>
  <si>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</si>
  <si>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</si>
  <si>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</si>
  <si>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</si>
  <si>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</si>
  <si>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</si>
  <si>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</si>
  <si>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</si>
  <si>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</si>
  <si>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</si>
  <si>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</si>
  <si>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</si>
  <si>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</si>
  <si>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</si>
  <si>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</si>
  <si>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</si>
  <si>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</si>
  <si>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</si>
  <si>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</si>
  <si>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</si>
  <si>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</si>
  <si>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</si>
  <si>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</si>
  <si>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</si>
  <si>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</si>
  <si>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</si>
  <si>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</si>
  <si>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</si>
  <si>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Кардаиловская СОШ</t>
  </si>
  <si>
    <t>Макароны отварные с овощами</t>
  </si>
  <si>
    <t>Кофейный напиток с молоком</t>
  </si>
  <si>
    <t>Сыр твердых сортов в нарезке</t>
  </si>
  <si>
    <t>Биточек из курицы</t>
  </si>
  <si>
    <t>Яблоко</t>
  </si>
  <si>
    <t>Компот из сухофруктов</t>
  </si>
  <si>
    <t>54-11г</t>
  </si>
  <si>
    <t>Рыба тушеная в томате с овощами (минтай)</t>
  </si>
  <si>
    <t>Компот из кураги</t>
  </si>
  <si>
    <t>Чай с сахаром</t>
  </si>
  <si>
    <t>Каша гречневая рассыпчатая</t>
  </si>
  <si>
    <t>Соус красный основной</t>
  </si>
  <si>
    <t>Фрикаделька из говядины</t>
  </si>
  <si>
    <t>Чай с лимоном и сахаром</t>
  </si>
  <si>
    <t>Ряженка</t>
  </si>
  <si>
    <t>Тефтели из говядины с рисом</t>
  </si>
  <si>
    <t>54-16</t>
  </si>
  <si>
    <t>Чай с молоком и сахаром</t>
  </si>
  <si>
    <t>54-4гн</t>
  </si>
  <si>
    <t>Овощи в нарезке (огурец)</t>
  </si>
  <si>
    <t>54-2з</t>
  </si>
  <si>
    <t>26987-86</t>
  </si>
  <si>
    <t>Биточек с курицей</t>
  </si>
  <si>
    <t>26983-86</t>
  </si>
  <si>
    <t>Плов с курицей</t>
  </si>
  <si>
    <t>Помидор в нарезке</t>
  </si>
  <si>
    <t>Чай с сахаром и лимоном</t>
  </si>
  <si>
    <t>гор.блюда</t>
  </si>
  <si>
    <t>хлеб пшеничный</t>
  </si>
  <si>
    <t>хлеб ржаной</t>
  </si>
  <si>
    <t xml:space="preserve">Пюре картофельное </t>
  </si>
  <si>
    <t>Каша молочная рисовая</t>
  </si>
  <si>
    <t xml:space="preserve"> Помидор в нарезке</t>
  </si>
  <si>
    <t>Макароны с овощами</t>
  </si>
  <si>
    <t>54-3гн</t>
  </si>
  <si>
    <t>Пюре картофельное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</si>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</sst>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4</v>
      </c>
      <c r="H6" s="40">
        <v>0</v>
      </c>
      <c r="I6" s="40">
        <v>24</v>
      </c>
      <c r="J6" s="40">
        <v>113</v>
      </c>
      <c r="K6" s="41">
        <v>270</v>
      </c>
      <c r="L6" s="40">
        <v>42</v>
      </c>
    </row>
    <row r="7" spans="1:12" ht="15" x14ac:dyDescent="0.25">
      <c r="A7" s="23"/>
      <c r="B7" s="15"/>
      <c r="C7" s="11"/>
      <c r="D7" s="6" t="s">
        <v>76</v>
      </c>
      <c r="E7" s="42" t="s">
        <v>62</v>
      </c>
      <c r="F7" s="43">
        <v>60</v>
      </c>
      <c r="G7" s="43">
        <v>11</v>
      </c>
      <c r="H7" s="43">
        <v>3</v>
      </c>
      <c r="I7" s="43">
        <v>8</v>
      </c>
      <c r="J7" s="43">
        <v>101</v>
      </c>
      <c r="K7" s="44">
        <v>8605</v>
      </c>
      <c r="L7" s="43">
        <v>11.5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3</v>
      </c>
      <c r="I8" s="43">
        <v>11</v>
      </c>
      <c r="J8" s="43">
        <v>86</v>
      </c>
      <c r="K8" s="44">
        <v>377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60</v>
      </c>
      <c r="G9" s="43">
        <v>3</v>
      </c>
      <c r="H9" s="43">
        <v>0</v>
      </c>
      <c r="I9" s="43">
        <v>16</v>
      </c>
      <c r="J9" s="43">
        <v>74</v>
      </c>
      <c r="K9" s="44" t="s">
        <v>61</v>
      </c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25</v>
      </c>
      <c r="G11" s="43">
        <v>7</v>
      </c>
      <c r="H11" s="43">
        <v>9</v>
      </c>
      <c r="I11" s="43">
        <v>0</v>
      </c>
      <c r="J11" s="43">
        <v>108</v>
      </c>
      <c r="K11" s="44">
        <v>12</v>
      </c>
      <c r="L11" s="43">
        <v>5.3</v>
      </c>
    </row>
    <row r="12" spans="1:12" ht="15" x14ac:dyDescent="0.25">
      <c r="A12" s="23"/>
      <c r="B12" s="15"/>
      <c r="C12" s="11"/>
      <c r="D12" s="6" t="s">
        <v>23</v>
      </c>
      <c r="E12" s="42" t="s">
        <v>69</v>
      </c>
      <c r="F12" s="43">
        <v>40</v>
      </c>
      <c r="G12" s="43">
        <v>1</v>
      </c>
      <c r="H12" s="43">
        <v>0</v>
      </c>
      <c r="I12" s="43">
        <v>10</v>
      </c>
      <c r="J12" s="43">
        <v>46</v>
      </c>
      <c r="K12" s="44" t="s">
        <v>63</v>
      </c>
      <c r="L12" s="43">
        <v>2.5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30</v>
      </c>
      <c r="H13" s="19">
        <f t="shared" si="0"/>
        <v>15</v>
      </c>
      <c r="I13" s="19">
        <f t="shared" si="0"/>
        <v>69</v>
      </c>
      <c r="J13" s="19">
        <f t="shared" si="0"/>
        <v>528</v>
      </c>
      <c r="K13" s="25"/>
      <c r="L13" s="19">
        <f t="shared" ref="L13" si="1">SUM(L6:L12)</f>
        <v>70.099999999999994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535</v>
      </c>
      <c r="G24" s="32">
        <f t="shared" ref="G24:J24" si="4">G13+G23</f>
        <v>30</v>
      </c>
      <c r="H24" s="32">
        <f t="shared" si="4"/>
        <v>15</v>
      </c>
      <c r="I24" s="32">
        <f t="shared" si="4"/>
        <v>69</v>
      </c>
      <c r="J24" s="32">
        <f t="shared" si="4"/>
        <v>528</v>
      </c>
      <c r="K24" s="32"/>
      <c r="L24" s="32">
        <f t="shared" ref="L24" si="5">L13+L23</f>
        <v>70.099999999999994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200</v>
      </c>
      <c r="G25" s="40">
        <v>28</v>
      </c>
      <c r="H25" s="40">
        <v>9</v>
      </c>
      <c r="I25" s="40">
        <v>33</v>
      </c>
      <c r="J25" s="40">
        <v>315</v>
      </c>
      <c r="K25" s="41">
        <v>274</v>
      </c>
      <c r="L25" s="40">
        <v>27.8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15</v>
      </c>
      <c r="J27" s="43">
        <v>62</v>
      </c>
      <c r="K27" s="44">
        <v>377</v>
      </c>
      <c r="L27" s="43">
        <v>11</v>
      </c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60</v>
      </c>
      <c r="G28" s="43">
        <v>3</v>
      </c>
      <c r="H28" s="43">
        <v>1</v>
      </c>
      <c r="I28" s="43">
        <v>16</v>
      </c>
      <c r="J28" s="43">
        <v>74</v>
      </c>
      <c r="K28" s="44" t="s">
        <v>61</v>
      </c>
      <c r="L28" s="43">
        <v>3.8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</v>
      </c>
      <c r="H29" s="43">
        <v>1</v>
      </c>
      <c r="I29" s="43">
        <v>10</v>
      </c>
      <c r="J29" s="43">
        <v>44</v>
      </c>
      <c r="K29" s="44">
        <v>357</v>
      </c>
      <c r="L29" s="43">
        <v>25</v>
      </c>
    </row>
    <row r="30" spans="1:12" ht="15" x14ac:dyDescent="0.25">
      <c r="A30" s="14"/>
      <c r="B30" s="15"/>
      <c r="C30" s="11"/>
      <c r="D30" s="6" t="s">
        <v>23</v>
      </c>
      <c r="E30" s="42" t="s">
        <v>69</v>
      </c>
      <c r="F30" s="43">
        <v>40</v>
      </c>
      <c r="G30" s="43">
        <v>1</v>
      </c>
      <c r="H30" s="43">
        <v>0</v>
      </c>
      <c r="I30" s="43">
        <v>10</v>
      </c>
      <c r="J30" s="43">
        <v>46</v>
      </c>
      <c r="K30" s="44" t="s">
        <v>63</v>
      </c>
      <c r="L30" s="43">
        <v>2.5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33</v>
      </c>
      <c r="H32" s="19">
        <f t="shared" ref="H32" si="7">SUM(H25:H31)</f>
        <v>11</v>
      </c>
      <c r="I32" s="19">
        <f t="shared" ref="I32" si="8">SUM(I25:I31)</f>
        <v>84</v>
      </c>
      <c r="J32" s="19">
        <f t="shared" ref="J32:L32" si="9">SUM(J25:J31)</f>
        <v>541</v>
      </c>
      <c r="K32" s="25"/>
      <c r="L32" s="19">
        <f t="shared" si="9"/>
        <v>70.099999999999994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33</v>
      </c>
      <c r="H43" s="32">
        <f t="shared" ref="H43" si="15">H32+H42</f>
        <v>11</v>
      </c>
      <c r="I43" s="32">
        <f t="shared" ref="I43" si="16">I32+I42</f>
        <v>84</v>
      </c>
      <c r="J43" s="32">
        <f t="shared" ref="J43:L43" si="17">J32+J42</f>
        <v>541</v>
      </c>
      <c r="K43" s="32"/>
      <c r="L43" s="32">
        <f t="shared" si="17"/>
        <v>70.099999999999994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200</v>
      </c>
      <c r="G44" s="40">
        <v>3</v>
      </c>
      <c r="H44" s="40">
        <v>6</v>
      </c>
      <c r="I44" s="40">
        <v>20</v>
      </c>
      <c r="J44" s="40">
        <v>150</v>
      </c>
      <c r="K44" s="41">
        <v>52</v>
      </c>
      <c r="L44" s="40">
        <v>13</v>
      </c>
    </row>
    <row r="45" spans="1:12" ht="15" x14ac:dyDescent="0.25">
      <c r="A45" s="23"/>
      <c r="B45" s="15"/>
      <c r="C45" s="11"/>
      <c r="D45" s="6" t="s">
        <v>67</v>
      </c>
      <c r="E45" s="42" t="s">
        <v>47</v>
      </c>
      <c r="F45" s="43">
        <v>100</v>
      </c>
      <c r="G45" s="43">
        <v>10</v>
      </c>
      <c r="H45" s="43">
        <v>5</v>
      </c>
      <c r="I45" s="43">
        <v>4</v>
      </c>
      <c r="J45" s="43">
        <v>103</v>
      </c>
      <c r="K45" s="44">
        <v>299</v>
      </c>
      <c r="L45" s="43">
        <v>34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>
        <v>377</v>
      </c>
      <c r="L46" s="43">
        <v>7.5</v>
      </c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60</v>
      </c>
      <c r="G47" s="43">
        <v>3</v>
      </c>
      <c r="H47" s="43">
        <v>0</v>
      </c>
      <c r="I47" s="43">
        <v>16</v>
      </c>
      <c r="J47" s="43">
        <v>74</v>
      </c>
      <c r="K47" s="44" t="s">
        <v>61</v>
      </c>
      <c r="L47" s="43">
        <v>3.8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72</v>
      </c>
      <c r="F49" s="43">
        <v>70</v>
      </c>
      <c r="G49" s="43">
        <v>1</v>
      </c>
      <c r="H49" s="43">
        <v>6</v>
      </c>
      <c r="I49" s="43">
        <v>4</v>
      </c>
      <c r="J49" s="43">
        <v>74</v>
      </c>
      <c r="K49" s="44">
        <v>27</v>
      </c>
      <c r="L49" s="43">
        <v>9.3000000000000007</v>
      </c>
    </row>
    <row r="50" spans="1:12" ht="15" x14ac:dyDescent="0.25">
      <c r="A50" s="23"/>
      <c r="B50" s="15"/>
      <c r="C50" s="11"/>
      <c r="D50" s="6" t="s">
        <v>23</v>
      </c>
      <c r="E50" s="42" t="s">
        <v>69</v>
      </c>
      <c r="F50" s="43">
        <v>40</v>
      </c>
      <c r="G50" s="43">
        <v>1</v>
      </c>
      <c r="H50" s="43">
        <v>0</v>
      </c>
      <c r="I50" s="43">
        <v>10</v>
      </c>
      <c r="J50" s="43">
        <v>46</v>
      </c>
      <c r="K50" s="44" t="s">
        <v>63</v>
      </c>
      <c r="L50" s="43">
        <v>2.5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69</v>
      </c>
      <c r="J51" s="19">
        <f t="shared" ref="J51:L51" si="21">SUM(J44:J50)</f>
        <v>509</v>
      </c>
      <c r="K51" s="25"/>
      <c r="L51" s="19">
        <f t="shared" si="21"/>
        <v>70.099999999999994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670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69</v>
      </c>
      <c r="J62" s="32">
        <f t="shared" ref="J62:L62" si="29">J51+J61</f>
        <v>509</v>
      </c>
      <c r="K62" s="32"/>
      <c r="L62" s="32">
        <f t="shared" si="29"/>
        <v>70.099999999999994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4</v>
      </c>
      <c r="H63" s="40">
        <v>7</v>
      </c>
      <c r="I63" s="40">
        <v>36</v>
      </c>
      <c r="J63" s="40">
        <v>228</v>
      </c>
      <c r="K63" s="41">
        <v>541</v>
      </c>
      <c r="L63" s="40">
        <v>24.8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1</v>
      </c>
      <c r="H65" s="43">
        <v>2</v>
      </c>
      <c r="I65" s="43">
        <v>17</v>
      </c>
      <c r="J65" s="43">
        <v>89</v>
      </c>
      <c r="K65" s="44">
        <v>45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60</v>
      </c>
      <c r="G66" s="43">
        <v>3</v>
      </c>
      <c r="H66" s="43">
        <v>0</v>
      </c>
      <c r="I66" s="43">
        <v>16</v>
      </c>
      <c r="J66" s="43">
        <v>74</v>
      </c>
      <c r="K66" s="44" t="s">
        <v>61</v>
      </c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</v>
      </c>
      <c r="H67" s="43">
        <v>0</v>
      </c>
      <c r="I67" s="43">
        <v>10</v>
      </c>
      <c r="J67" s="43">
        <v>44</v>
      </c>
      <c r="K67" s="44">
        <v>357</v>
      </c>
      <c r="L67" s="43">
        <v>25</v>
      </c>
    </row>
    <row r="68" spans="1:12" ht="15" x14ac:dyDescent="0.25">
      <c r="A68" s="23"/>
      <c r="B68" s="15"/>
      <c r="C68" s="11"/>
      <c r="D68" s="6" t="s">
        <v>23</v>
      </c>
      <c r="E68" s="42" t="s">
        <v>69</v>
      </c>
      <c r="F68" s="43">
        <v>40</v>
      </c>
      <c r="G68" s="43">
        <v>1</v>
      </c>
      <c r="H68" s="43">
        <v>0</v>
      </c>
      <c r="I68" s="43">
        <v>10</v>
      </c>
      <c r="J68" s="43">
        <v>46</v>
      </c>
      <c r="K68" s="44" t="s">
        <v>63</v>
      </c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9</v>
      </c>
      <c r="H70" s="19">
        <f t="shared" ref="H70" si="31">SUM(H63:H69)</f>
        <v>9</v>
      </c>
      <c r="I70" s="19">
        <f t="shared" ref="I70" si="32">SUM(I63:I69)</f>
        <v>89</v>
      </c>
      <c r="J70" s="19">
        <f t="shared" ref="J70:L70" si="33">SUM(J63:J69)</f>
        <v>481</v>
      </c>
      <c r="K70" s="25"/>
      <c r="L70" s="19">
        <f t="shared" si="33"/>
        <v>70.099999999999994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9</v>
      </c>
      <c r="H81" s="32">
        <f t="shared" ref="H81" si="39">H70+H80</f>
        <v>9</v>
      </c>
      <c r="I81" s="32">
        <f t="shared" ref="I81" si="40">I70+I80</f>
        <v>89</v>
      </c>
      <c r="J81" s="32">
        <f t="shared" ref="J81:L81" si="41">J70+J80</f>
        <v>481</v>
      </c>
      <c r="K81" s="32"/>
      <c r="L81" s="32">
        <f t="shared" si="41"/>
        <v>70.099999999999994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150</v>
      </c>
      <c r="G82" s="40">
        <v>11</v>
      </c>
      <c r="H82" s="40">
        <v>5</v>
      </c>
      <c r="I82" s="40">
        <v>48</v>
      </c>
      <c r="J82" s="40">
        <v>278</v>
      </c>
      <c r="K82" s="41">
        <v>54</v>
      </c>
      <c r="L82" s="40">
        <v>10</v>
      </c>
    </row>
    <row r="83" spans="1:12" ht="15" x14ac:dyDescent="0.25">
      <c r="A83" s="23"/>
      <c r="B83" s="15"/>
      <c r="C83" s="11"/>
      <c r="D83" s="6" t="s">
        <v>21</v>
      </c>
      <c r="E83" s="42" t="s">
        <v>52</v>
      </c>
      <c r="F83" s="43">
        <v>80</v>
      </c>
      <c r="G83" s="43">
        <v>8</v>
      </c>
      <c r="H83" s="43">
        <v>10</v>
      </c>
      <c r="I83" s="43">
        <v>25</v>
      </c>
      <c r="J83" s="43">
        <v>174</v>
      </c>
      <c r="K83" s="44">
        <v>10814</v>
      </c>
      <c r="L83" s="43">
        <v>38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15</v>
      </c>
      <c r="J84" s="43">
        <v>62</v>
      </c>
      <c r="K84" s="44">
        <v>118</v>
      </c>
      <c r="L84" s="43">
        <v>10.8</v>
      </c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60</v>
      </c>
      <c r="G85" s="43">
        <v>3</v>
      </c>
      <c r="H85" s="43">
        <v>0</v>
      </c>
      <c r="I85" s="43">
        <v>16</v>
      </c>
      <c r="J85" s="43">
        <v>74</v>
      </c>
      <c r="K85" s="44" t="s">
        <v>61</v>
      </c>
      <c r="L85" s="43">
        <v>3.8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51</v>
      </c>
      <c r="F87" s="43">
        <v>20</v>
      </c>
      <c r="G87" s="43">
        <v>1</v>
      </c>
      <c r="H87" s="43">
        <v>6</v>
      </c>
      <c r="I87" s="43">
        <v>4</v>
      </c>
      <c r="J87" s="43">
        <v>74</v>
      </c>
      <c r="K87" s="44">
        <v>20</v>
      </c>
      <c r="L87" s="43">
        <v>5</v>
      </c>
    </row>
    <row r="88" spans="1:12" ht="15" x14ac:dyDescent="0.25">
      <c r="A88" s="23"/>
      <c r="B88" s="15"/>
      <c r="C88" s="11"/>
      <c r="D88" s="6" t="s">
        <v>23</v>
      </c>
      <c r="E88" s="42" t="s">
        <v>69</v>
      </c>
      <c r="F88" s="43">
        <v>40</v>
      </c>
      <c r="G88" s="43">
        <v>1</v>
      </c>
      <c r="H88" s="43">
        <v>0</v>
      </c>
      <c r="I88" s="43">
        <v>10</v>
      </c>
      <c r="J88" s="43">
        <v>46</v>
      </c>
      <c r="K88" s="44" t="s">
        <v>63</v>
      </c>
      <c r="L88" s="43">
        <v>2.5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24</v>
      </c>
      <c r="H89" s="19">
        <f t="shared" ref="H89" si="43">SUM(H82:H88)</f>
        <v>21</v>
      </c>
      <c r="I89" s="19">
        <f t="shared" ref="I89" si="44">SUM(I82:I88)</f>
        <v>118</v>
      </c>
      <c r="J89" s="19">
        <f t="shared" ref="J89:L89" si="45">SUM(J82:J88)</f>
        <v>708</v>
      </c>
      <c r="K89" s="25"/>
      <c r="L89" s="19">
        <f t="shared" si="45"/>
        <v>70.099999999999994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24</v>
      </c>
      <c r="H100" s="32">
        <f t="shared" ref="H100" si="51">H89+H99</f>
        <v>21</v>
      </c>
      <c r="I100" s="32">
        <f t="shared" ref="I100" si="52">I89+I99</f>
        <v>118</v>
      </c>
      <c r="J100" s="32">
        <f t="shared" ref="J100:L100" si="53">J89+J99</f>
        <v>708</v>
      </c>
      <c r="K100" s="32"/>
      <c r="L100" s="32">
        <f t="shared" si="53"/>
        <v>70.099999999999994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27</v>
      </c>
      <c r="H101" s="40">
        <v>8</v>
      </c>
      <c r="I101" s="40">
        <v>33</v>
      </c>
      <c r="J101" s="40">
        <v>315</v>
      </c>
      <c r="K101" s="41">
        <v>274</v>
      </c>
      <c r="L101" s="40">
        <v>27.8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1</v>
      </c>
      <c r="H103" s="43">
        <v>2</v>
      </c>
      <c r="I103" s="43">
        <v>17</v>
      </c>
      <c r="J103" s="43">
        <v>89</v>
      </c>
      <c r="K103" s="44">
        <v>45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60</v>
      </c>
      <c r="G104" s="43">
        <v>3</v>
      </c>
      <c r="H104" s="43">
        <v>0</v>
      </c>
      <c r="I104" s="43">
        <v>16</v>
      </c>
      <c r="J104" s="43">
        <v>74</v>
      </c>
      <c r="K104" s="44" t="s">
        <v>61</v>
      </c>
      <c r="L104" s="43">
        <v>3.8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</v>
      </c>
      <c r="H105" s="43">
        <v>0</v>
      </c>
      <c r="I105" s="43">
        <v>10</v>
      </c>
      <c r="J105" s="43">
        <v>44</v>
      </c>
      <c r="K105" s="44">
        <v>375</v>
      </c>
      <c r="L105" s="43">
        <v>25</v>
      </c>
    </row>
    <row r="106" spans="1:12" ht="15" x14ac:dyDescent="0.25">
      <c r="A106" s="23"/>
      <c r="B106" s="15"/>
      <c r="C106" s="11"/>
      <c r="D106" s="6" t="s">
        <v>23</v>
      </c>
      <c r="E106" s="42" t="s">
        <v>69</v>
      </c>
      <c r="F106" s="43">
        <v>40</v>
      </c>
      <c r="G106" s="43">
        <v>1</v>
      </c>
      <c r="H106" s="43">
        <v>0</v>
      </c>
      <c r="I106" s="43">
        <v>10</v>
      </c>
      <c r="J106" s="43">
        <v>46</v>
      </c>
      <c r="K106" s="44" t="s">
        <v>63</v>
      </c>
      <c r="L106" s="43">
        <v>2.5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32</v>
      </c>
      <c r="H108" s="19">
        <f t="shared" si="54"/>
        <v>10</v>
      </c>
      <c r="I108" s="19">
        <f t="shared" si="54"/>
        <v>86</v>
      </c>
      <c r="J108" s="19">
        <f t="shared" si="54"/>
        <v>568</v>
      </c>
      <c r="K108" s="25"/>
      <c r="L108" s="19">
        <f t="shared" ref="L108" si="55">SUM(L101:L107)</f>
        <v>70.099999999999994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32</v>
      </c>
      <c r="H119" s="32">
        <f t="shared" ref="H119" si="59">H108+H118</f>
        <v>10</v>
      </c>
      <c r="I119" s="32">
        <f t="shared" ref="I119" si="60">I108+I118</f>
        <v>86</v>
      </c>
      <c r="J119" s="32">
        <f t="shared" ref="J119:L119" si="61">J108+J118</f>
        <v>568</v>
      </c>
      <c r="K119" s="32"/>
      <c r="L119" s="32">
        <f t="shared" si="61"/>
        <v>70.099999999999994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150</v>
      </c>
      <c r="G120" s="40">
        <v>4</v>
      </c>
      <c r="H120" s="40">
        <v>0</v>
      </c>
      <c r="I120" s="40">
        <v>24</v>
      </c>
      <c r="J120" s="40">
        <v>113</v>
      </c>
      <c r="K120" s="41">
        <v>270</v>
      </c>
      <c r="L120" s="40">
        <v>42</v>
      </c>
    </row>
    <row r="121" spans="1:12" ht="15" x14ac:dyDescent="0.25">
      <c r="A121" s="14"/>
      <c r="B121" s="15"/>
      <c r="C121" s="11"/>
      <c r="D121" s="6" t="s">
        <v>21</v>
      </c>
      <c r="E121" s="42" t="s">
        <v>43</v>
      </c>
      <c r="F121" s="43">
        <v>60</v>
      </c>
      <c r="G121" s="43">
        <v>11</v>
      </c>
      <c r="H121" s="43">
        <v>3</v>
      </c>
      <c r="I121" s="43">
        <v>8</v>
      </c>
      <c r="J121" s="43">
        <v>101</v>
      </c>
      <c r="K121" s="44">
        <v>8605</v>
      </c>
      <c r="L121" s="43">
        <v>11.5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68</v>
      </c>
      <c r="F123" s="43">
        <v>60</v>
      </c>
      <c r="G123" s="43">
        <v>3</v>
      </c>
      <c r="H123" s="43">
        <v>0</v>
      </c>
      <c r="I123" s="43">
        <v>16</v>
      </c>
      <c r="J123" s="43">
        <v>74</v>
      </c>
      <c r="K123" s="44" t="s">
        <v>61</v>
      </c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150</v>
      </c>
      <c r="G125" s="43">
        <v>3</v>
      </c>
      <c r="H125" s="43">
        <v>3</v>
      </c>
      <c r="I125" s="43">
        <v>4</v>
      </c>
      <c r="J125" s="43">
        <v>51</v>
      </c>
      <c r="K125" s="44" t="s">
        <v>74</v>
      </c>
      <c r="L125" s="43">
        <v>10.3</v>
      </c>
    </row>
    <row r="126" spans="1:12" ht="15" x14ac:dyDescent="0.25">
      <c r="A126" s="14"/>
      <c r="B126" s="15"/>
      <c r="C126" s="11"/>
      <c r="D126" s="6" t="s">
        <v>23</v>
      </c>
      <c r="E126" s="42" t="s">
        <v>69</v>
      </c>
      <c r="F126" s="43">
        <v>40</v>
      </c>
      <c r="G126" s="43">
        <v>1</v>
      </c>
      <c r="H126" s="43">
        <v>0</v>
      </c>
      <c r="I126" s="43">
        <v>10</v>
      </c>
      <c r="J126" s="43">
        <v>46</v>
      </c>
      <c r="K126" s="44" t="s">
        <v>63</v>
      </c>
      <c r="L126" s="43">
        <v>2.5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22</v>
      </c>
      <c r="H127" s="19">
        <f t="shared" si="62"/>
        <v>6</v>
      </c>
      <c r="I127" s="19">
        <f t="shared" si="62"/>
        <v>62</v>
      </c>
      <c r="J127" s="19">
        <f t="shared" si="62"/>
        <v>385</v>
      </c>
      <c r="K127" s="25"/>
      <c r="L127" s="19">
        <f t="shared" ref="L127" si="63">SUM(L120:L126)</f>
        <v>70.099999999999994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460</v>
      </c>
      <c r="G138" s="32">
        <f t="shared" ref="G138" si="66">G127+G137</f>
        <v>22</v>
      </c>
      <c r="H138" s="32">
        <f t="shared" ref="H138" si="67">H127+H137</f>
        <v>6</v>
      </c>
      <c r="I138" s="32">
        <f t="shared" ref="I138" si="68">I127+I137</f>
        <v>62</v>
      </c>
      <c r="J138" s="32">
        <f t="shared" ref="J138:L138" si="69">J127+J137</f>
        <v>385</v>
      </c>
      <c r="K138" s="32"/>
      <c r="L138" s="32">
        <f t="shared" si="69"/>
        <v>70.099999999999994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3</v>
      </c>
      <c r="H139" s="40">
        <v>6</v>
      </c>
      <c r="I139" s="40">
        <v>20</v>
      </c>
      <c r="J139" s="40">
        <v>150</v>
      </c>
      <c r="K139" s="41" t="s">
        <v>46</v>
      </c>
      <c r="L139" s="40">
        <v>13</v>
      </c>
    </row>
    <row r="140" spans="1:12" ht="15" x14ac:dyDescent="0.25">
      <c r="A140" s="23"/>
      <c r="B140" s="15"/>
      <c r="C140" s="11"/>
      <c r="D140" s="6" t="s">
        <v>21</v>
      </c>
      <c r="E140" s="42" t="s">
        <v>55</v>
      </c>
      <c r="F140" s="43">
        <v>80</v>
      </c>
      <c r="G140" s="43">
        <v>13</v>
      </c>
      <c r="H140" s="43">
        <v>13</v>
      </c>
      <c r="I140" s="43">
        <v>7</v>
      </c>
      <c r="J140" s="43">
        <v>200</v>
      </c>
      <c r="K140" s="44" t="s">
        <v>56</v>
      </c>
      <c r="L140" s="43">
        <v>36.5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2</v>
      </c>
      <c r="H141" s="43">
        <v>1</v>
      </c>
      <c r="I141" s="43">
        <v>9</v>
      </c>
      <c r="J141" s="43">
        <v>51</v>
      </c>
      <c r="K141" s="44" t="s">
        <v>58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60</v>
      </c>
      <c r="G142" s="43">
        <v>3</v>
      </c>
      <c r="H142" s="43">
        <v>0</v>
      </c>
      <c r="I142" s="43">
        <v>16</v>
      </c>
      <c r="J142" s="43">
        <v>74</v>
      </c>
      <c r="K142" s="44" t="s">
        <v>61</v>
      </c>
      <c r="L142" s="43">
        <v>3.8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65</v>
      </c>
      <c r="F144" s="43">
        <v>70</v>
      </c>
      <c r="G144" s="43">
        <v>1</v>
      </c>
      <c r="H144" s="43">
        <v>6</v>
      </c>
      <c r="I144" s="43">
        <v>4</v>
      </c>
      <c r="J144" s="43">
        <v>74</v>
      </c>
      <c r="K144" s="44">
        <v>27</v>
      </c>
      <c r="L144" s="43">
        <v>9.3000000000000007</v>
      </c>
    </row>
    <row r="145" spans="1:12" ht="15" x14ac:dyDescent="0.25">
      <c r="A145" s="23"/>
      <c r="B145" s="15"/>
      <c r="C145" s="11"/>
      <c r="D145" s="6" t="s">
        <v>23</v>
      </c>
      <c r="E145" s="42" t="s">
        <v>69</v>
      </c>
      <c r="F145" s="43">
        <v>40</v>
      </c>
      <c r="G145" s="43">
        <v>1</v>
      </c>
      <c r="H145" s="43">
        <v>0</v>
      </c>
      <c r="I145" s="43">
        <v>10</v>
      </c>
      <c r="J145" s="43">
        <v>46</v>
      </c>
      <c r="K145" s="44" t="s">
        <v>63</v>
      </c>
      <c r="L145" s="43">
        <v>2.5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23</v>
      </c>
      <c r="H146" s="19">
        <f t="shared" si="70"/>
        <v>26</v>
      </c>
      <c r="I146" s="19">
        <f t="shared" si="70"/>
        <v>66</v>
      </c>
      <c r="J146" s="19">
        <f t="shared" si="70"/>
        <v>595</v>
      </c>
      <c r="K146" s="25"/>
      <c r="L146" s="19">
        <f t="shared" ref="L146" si="71">SUM(L139:L145)</f>
        <v>70.099999999999994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650</v>
      </c>
      <c r="G157" s="32">
        <f t="shared" ref="G157" si="74">G146+G156</f>
        <v>23</v>
      </c>
      <c r="H157" s="32">
        <f t="shared" ref="H157" si="75">H146+H156</f>
        <v>26</v>
      </c>
      <c r="I157" s="32">
        <f t="shared" ref="I157" si="76">I146+I156</f>
        <v>66</v>
      </c>
      <c r="J157" s="32">
        <f t="shared" ref="J157:L157" si="77">J146+J156</f>
        <v>595</v>
      </c>
      <c r="K157" s="32"/>
      <c r="L157" s="32">
        <f t="shared" si="77"/>
        <v>70.099999999999994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4</v>
      </c>
      <c r="H158" s="40">
        <v>7</v>
      </c>
      <c r="I158" s="40">
        <v>36</v>
      </c>
      <c r="J158" s="40">
        <v>228</v>
      </c>
      <c r="K158" s="41">
        <v>541</v>
      </c>
      <c r="L158" s="40">
        <v>44.5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</v>
      </c>
      <c r="H160" s="43">
        <v>2</v>
      </c>
      <c r="I160" s="43">
        <v>17</v>
      </c>
      <c r="J160" s="43">
        <v>89</v>
      </c>
      <c r="K160" s="44">
        <v>45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60</v>
      </c>
      <c r="G161" s="43">
        <v>3</v>
      </c>
      <c r="H161" s="43">
        <v>0</v>
      </c>
      <c r="I161" s="43">
        <v>16</v>
      </c>
      <c r="J161" s="43">
        <v>74</v>
      </c>
      <c r="K161" s="44" t="s">
        <v>61</v>
      </c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69</v>
      </c>
      <c r="F163" s="43">
        <v>40</v>
      </c>
      <c r="G163" s="43">
        <v>1</v>
      </c>
      <c r="H163" s="43">
        <v>0</v>
      </c>
      <c r="I163" s="43">
        <v>10</v>
      </c>
      <c r="J163" s="43">
        <v>46</v>
      </c>
      <c r="K163" s="44" t="s">
        <v>63</v>
      </c>
      <c r="L163" s="43">
        <v>2.5</v>
      </c>
    </row>
    <row r="164" spans="1:12" ht="15" x14ac:dyDescent="0.25">
      <c r="A164" s="23"/>
      <c r="B164" s="15"/>
      <c r="C164" s="11"/>
      <c r="D164" s="6"/>
      <c r="E164" s="42" t="s">
        <v>42</v>
      </c>
      <c r="F164" s="43">
        <v>25</v>
      </c>
      <c r="G164" s="43">
        <v>7</v>
      </c>
      <c r="H164" s="43">
        <v>9</v>
      </c>
      <c r="I164" s="43">
        <v>0</v>
      </c>
      <c r="J164" s="43">
        <v>108</v>
      </c>
      <c r="K164" s="44">
        <v>12</v>
      </c>
      <c r="L164" s="43">
        <v>7.3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18</v>
      </c>
      <c r="I165" s="19">
        <f t="shared" si="78"/>
        <v>79</v>
      </c>
      <c r="J165" s="19">
        <f t="shared" si="78"/>
        <v>545</v>
      </c>
      <c r="K165" s="25"/>
      <c r="L165" s="19">
        <f t="shared" ref="L165" si="79">SUM(L158:L164)</f>
        <v>70.099999999999994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16</v>
      </c>
      <c r="H176" s="32">
        <f t="shared" ref="H176" si="83">H165+H175</f>
        <v>18</v>
      </c>
      <c r="I176" s="32">
        <f t="shared" ref="I176" si="84">I165+I175</f>
        <v>79</v>
      </c>
      <c r="J176" s="32">
        <f t="shared" ref="J176:L176" si="85">J165+J175</f>
        <v>545</v>
      </c>
      <c r="K176" s="32"/>
      <c r="L176" s="32">
        <f t="shared" si="85"/>
        <v>70.099999999999994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50</v>
      </c>
      <c r="F177" s="40">
        <v>150</v>
      </c>
      <c r="G177" s="40">
        <v>11</v>
      </c>
      <c r="H177" s="40">
        <v>5</v>
      </c>
      <c r="I177" s="40">
        <v>48</v>
      </c>
      <c r="J177" s="40">
        <v>278</v>
      </c>
      <c r="K177" s="41">
        <v>54</v>
      </c>
      <c r="L177" s="40">
        <v>10</v>
      </c>
    </row>
    <row r="178" spans="1:12" ht="15" x14ac:dyDescent="0.25">
      <c r="A178" s="23"/>
      <c r="B178" s="15"/>
      <c r="C178" s="11"/>
      <c r="D178" s="6" t="s">
        <v>21</v>
      </c>
      <c r="E178" s="42" t="s">
        <v>52</v>
      </c>
      <c r="F178" s="43">
        <v>80</v>
      </c>
      <c r="G178" s="43">
        <v>8</v>
      </c>
      <c r="H178" s="43">
        <v>10</v>
      </c>
      <c r="I178" s="43">
        <v>25</v>
      </c>
      <c r="J178" s="43">
        <v>174</v>
      </c>
      <c r="K178" s="44">
        <v>10814</v>
      </c>
      <c r="L178" s="43">
        <v>38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0</v>
      </c>
      <c r="H179" s="43">
        <v>0</v>
      </c>
      <c r="I179" s="43">
        <v>15</v>
      </c>
      <c r="J179" s="43">
        <v>62</v>
      </c>
      <c r="K179" s="44">
        <v>118</v>
      </c>
      <c r="L179" s="43">
        <v>11.8</v>
      </c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60</v>
      </c>
      <c r="G180" s="43">
        <v>3</v>
      </c>
      <c r="H180" s="43">
        <v>0</v>
      </c>
      <c r="I180" s="43">
        <v>16</v>
      </c>
      <c r="J180" s="43">
        <v>74</v>
      </c>
      <c r="K180" s="44" t="s">
        <v>61</v>
      </c>
      <c r="L180" s="43">
        <v>3.8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59</v>
      </c>
      <c r="F182" s="43">
        <v>70</v>
      </c>
      <c r="G182" s="43">
        <v>1</v>
      </c>
      <c r="H182" s="43">
        <v>0</v>
      </c>
      <c r="I182" s="43">
        <v>2</v>
      </c>
      <c r="J182" s="43">
        <v>9</v>
      </c>
      <c r="K182" s="44" t="s">
        <v>60</v>
      </c>
      <c r="L182" s="43">
        <v>4</v>
      </c>
    </row>
    <row r="183" spans="1:12" ht="15" x14ac:dyDescent="0.25">
      <c r="A183" s="23"/>
      <c r="B183" s="15"/>
      <c r="C183" s="11"/>
      <c r="D183" s="6" t="s">
        <v>23</v>
      </c>
      <c r="E183" s="42" t="s">
        <v>69</v>
      </c>
      <c r="F183" s="43">
        <v>40</v>
      </c>
      <c r="G183" s="43">
        <v>1</v>
      </c>
      <c r="H183" s="43">
        <v>0</v>
      </c>
      <c r="I183" s="43">
        <v>10</v>
      </c>
      <c r="J183" s="43">
        <v>46</v>
      </c>
      <c r="K183" s="44" t="s">
        <v>63</v>
      </c>
      <c r="L183" s="43">
        <v>2.5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24</v>
      </c>
      <c r="H184" s="19">
        <f t="shared" si="86"/>
        <v>15</v>
      </c>
      <c r="I184" s="19">
        <f t="shared" si="86"/>
        <v>116</v>
      </c>
      <c r="J184" s="19">
        <f t="shared" si="86"/>
        <v>643</v>
      </c>
      <c r="K184" s="25"/>
      <c r="L184" s="19">
        <f t="shared" ref="L184" si="87">SUM(L177:L183)</f>
        <v>70.099999999999994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24</v>
      </c>
      <c r="H195" s="32">
        <f t="shared" ref="H195" si="91">H184+H194</f>
        <v>15</v>
      </c>
      <c r="I195" s="32">
        <f t="shared" ref="I195" si="92">I184+I194</f>
        <v>116</v>
      </c>
      <c r="J195" s="32">
        <f t="shared" ref="J195:L195" si="93">J184+J194</f>
        <v>643</v>
      </c>
      <c r="K195" s="32"/>
      <c r="L195" s="32">
        <f t="shared" si="93"/>
        <v>70.099999999999994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</v>
      </c>
      <c r="H196" s="34">
        <f t="shared" si="94"/>
        <v>14.8</v>
      </c>
      <c r="I196" s="34">
        <f t="shared" si="94"/>
        <v>83.8</v>
      </c>
      <c r="J196" s="34">
        <f t="shared" si="94"/>
        <v>550.29999999999995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ЗамИнф</cp:lastModifiedBy>
  <cp:lastPrinted>2025-01-31T04:41:20Z</cp:lastPrinted>
  <dcterms:created xsi:type="dcterms:W3CDTF">2022-05-16T14:23:56Z</dcterms:created>
  <dcterms:modified xsi:type="dcterms:W3CDTF">2025-02-21T10:30:00Z</dcterms:modified>
</cp:coreProperties>
</file>