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мИнф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<sst xmlns="http://schemas.openxmlformats.org/spreadsheetml/2006/main" count="267" uniqueCount="67">
  <si>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</si>
  <si>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</si>
  <si>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</si>
  <si>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</si>
  <si>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</si>
  <si>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</si>
  <si>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</si>
  <si>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</si>
  <si>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</si>
  <si>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</si>
  <si>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</si>
  <si>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</si>
  <si>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</si>
  <si>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</si>
  <si>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</si>
  <si>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</si>
  <si>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</si>
  <si>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</si>
  <si>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</si>
  <si>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</si>
  <si>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</si>
  <si>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</si>
  <si>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</si>
  <si>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</si>
  <si>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</si>
  <si>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</si>
  <si>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</si>
  <si>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</si>
  <si>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</si>
  <si>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</si>
  <si>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</si>
  <si>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</si>
  <si>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</si>
  <si>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</si>
  <si>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</si>
  <si>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</si>
  <si>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</si>
  <si>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</si>
  <si>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</si>
  <si>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</si>
  <si>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Биточки из мяса птицы</t>
  </si>
  <si>
    <t>Кофейный напиток</t>
  </si>
  <si>
    <t>МБОУ Кардаиловская СОШ</t>
  </si>
  <si>
    <t>Директор</t>
  </si>
  <si>
    <t>Худякова</t>
  </si>
  <si>
    <t>54-23гн</t>
  </si>
  <si>
    <t xml:space="preserve">Хлеб пшеничный </t>
  </si>
  <si>
    <t>26987-86-ГОСТ</t>
  </si>
  <si>
    <t>Хлеб ржаной</t>
  </si>
  <si>
    <t>26983-86-ГОСТ</t>
  </si>
  <si>
    <t>Сыр порциями</t>
  </si>
  <si>
    <t>Гороховое пюре</t>
  </si>
  <si>
    <t>Курица отварная</t>
  </si>
  <si>
    <t>Компот из сухофруктов</t>
  </si>
  <si>
    <t>Салат из помидоров со сладким перцем</t>
  </si>
  <si>
    <t>Яблоко</t>
  </si>
  <si>
    <t>Пюре картофельное</t>
  </si>
  <si>
    <t>Рыба запеченая с овощами</t>
  </si>
  <si>
    <t>Мандарин</t>
  </si>
  <si>
    <t>Каша молочная рисовая</t>
  </si>
  <si>
    <t>Чай с сахаром и лимоном</t>
  </si>
  <si>
    <t>Гречка отварная</t>
  </si>
  <si>
    <t>Фрикадельки из говядины</t>
  </si>
  <si>
    <t>Соус томатный</t>
  </si>
  <si>
    <t>Плов из мяса птицы</t>
  </si>
  <si>
    <t>Каша молочная шеничная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</si>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</sst>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3" xfId="0" applyFont="1" applyFill="1" applyBorder="1" applyAlignment="1" applyProtection="1">
      <alignment vertical="top" wrapText="1"/>
      <protection locked="0"/>
    </xf>
    <xf numFmtId="1" fontId="0" fillId="0" borderId="23" xfId="0" applyNumberFormat="1" applyFill="1" applyBorder="1" applyProtection="1">
      <protection locked="0"/>
    </xf>
    <xf numFmtId="2" fontId="0" fillId="0" borderId="23" xfId="0" applyNumberFormat="1" applyFill="1" applyBorder="1" applyProtection="1">
      <protection locked="0"/>
    </xf>
    <xf numFmtId="2" fontId="11" fillId="0" borderId="23" xfId="0" applyNumberFormat="1" applyFont="1" applyFill="1" applyBorder="1" applyAlignment="1" applyProtection="1">
      <alignment horizontal="right" vertical="top" wrapText="1"/>
      <protection locked="0"/>
    </xf>
    <xf numFmtId="0" fontId="0" fillId="0" borderId="23" xfId="0" applyFill="1" applyBorder="1" applyAlignment="1" applyProtection="1">
      <alignment wrapText="1"/>
      <protection locked="0"/>
    </xf>
    <xf numFmtId="2" fontId="13" fillId="0" borderId="23" xfId="0" applyNumberFormat="1" applyFont="1" applyFill="1" applyBorder="1" applyAlignment="1" applyProtection="1">
      <alignment wrapText="1"/>
      <protection locked="0"/>
    </xf>
    <xf numFmtId="0" fontId="0" fillId="0" borderId="23" xfId="0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1" fillId="0" borderId="0" xfId="0" applyFont="1" applyProtection="1">
      <protection locked="0"/>
    </xf>
    <xf numFmtId="0" fontId="11" fillId="0" borderId="23" xfId="0" applyNumberFormat="1" applyFont="1" applyFill="1" applyBorder="1" applyAlignment="1" applyProtection="1">
      <alignment horizontal="right"/>
      <protection locked="0"/>
    </xf>
    <xf numFmtId="0" fontId="13" fillId="0" borderId="23" xfId="0" applyFont="1" applyFill="1" applyBorder="1" applyAlignment="1" applyProtection="1">
      <alignment vertical="top" wrapText="1"/>
      <protection locked="0"/>
    </xf>
    <xf numFmtId="2" fontId="0" fillId="0" borderId="23" xfId="0" applyNumberFormat="1" applyFill="1" applyBorder="1" applyAlignment="1" applyProtection="1">
      <alignment horizontal="right" vertic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42</v>
      </c>
      <c r="D1" s="50"/>
      <c r="E1" s="50"/>
      <c r="F1" s="12" t="s">
        <v>16</v>
      </c>
      <c r="G1" s="2" t="s">
        <v>17</v>
      </c>
      <c r="H1" s="63" t="s">
        <v>43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63" t="s">
        <v>44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6">
        <v>200</v>
      </c>
      <c r="G6" s="57">
        <v>5.0999999999999996</v>
      </c>
      <c r="H6" s="57">
        <v>7.5</v>
      </c>
      <c r="I6" s="57">
        <v>28.5</v>
      </c>
      <c r="J6" s="58">
        <v>186.5</v>
      </c>
      <c r="K6" s="57">
        <v>222</v>
      </c>
      <c r="L6" s="57">
        <v>10.38</v>
      </c>
    </row>
    <row r="7" spans="1:12" ht="15.75" thickBot="1" x14ac:dyDescent="0.3">
      <c r="A7" s="23"/>
      <c r="B7" s="15"/>
      <c r="C7" s="11"/>
      <c r="D7" s="6"/>
      <c r="E7" s="59" t="s">
        <v>40</v>
      </c>
      <c r="F7" s="56">
        <v>90</v>
      </c>
      <c r="G7" s="60">
        <v>15.59</v>
      </c>
      <c r="H7" s="60">
        <v>15.07</v>
      </c>
      <c r="I7" s="60">
        <v>14.64</v>
      </c>
      <c r="J7" s="60">
        <v>257.39999999999998</v>
      </c>
      <c r="K7" s="61">
        <v>382</v>
      </c>
      <c r="L7" s="57">
        <v>13.84</v>
      </c>
    </row>
    <row r="8" spans="1:12" ht="15.75" thickBot="1" x14ac:dyDescent="0.3">
      <c r="A8" s="23"/>
      <c r="B8" s="15"/>
      <c r="C8" s="11"/>
      <c r="D8" s="7" t="s">
        <v>22</v>
      </c>
      <c r="E8" s="59" t="s">
        <v>41</v>
      </c>
      <c r="F8" s="56">
        <v>200</v>
      </c>
      <c r="G8" s="60">
        <v>1.4</v>
      </c>
      <c r="H8" s="60">
        <v>1.6</v>
      </c>
      <c r="I8" s="60">
        <v>17.350000000000001</v>
      </c>
      <c r="J8" s="60">
        <v>89.32</v>
      </c>
      <c r="K8" s="64" t="s">
        <v>45</v>
      </c>
      <c r="L8" s="57">
        <v>14.21</v>
      </c>
    </row>
    <row r="9" spans="1:12" ht="30.75" thickBot="1" x14ac:dyDescent="0.3">
      <c r="A9" s="23"/>
      <c r="B9" s="15"/>
      <c r="C9" s="11"/>
      <c r="D9" s="7" t="s">
        <v>23</v>
      </c>
      <c r="E9" s="55" t="s">
        <v>46</v>
      </c>
      <c r="F9" s="56">
        <v>40</v>
      </c>
      <c r="G9" s="65">
        <v>2.52</v>
      </c>
      <c r="H9" s="65">
        <v>0.35</v>
      </c>
      <c r="I9" s="65">
        <v>16.18</v>
      </c>
      <c r="J9" s="65">
        <v>74.3</v>
      </c>
      <c r="K9" s="55" t="s">
        <v>47</v>
      </c>
      <c r="L9" s="57">
        <v>2.3199999999999998</v>
      </c>
    </row>
    <row r="10" spans="1:12" ht="15.75" thickBot="1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30.75" thickBot="1" x14ac:dyDescent="0.3">
      <c r="A11" s="23"/>
      <c r="B11" s="15"/>
      <c r="C11" s="11"/>
      <c r="D11" s="6"/>
      <c r="E11" s="55" t="s">
        <v>48</v>
      </c>
      <c r="F11" s="56">
        <v>20</v>
      </c>
      <c r="G11" s="65">
        <v>1.1200000000000001</v>
      </c>
      <c r="H11" s="65">
        <v>0.22</v>
      </c>
      <c r="I11" s="65">
        <v>9.8800000000000008</v>
      </c>
      <c r="J11" s="65">
        <v>45.98</v>
      </c>
      <c r="K11" s="55" t="s">
        <v>49</v>
      </c>
      <c r="L11" s="57">
        <v>1.1599999999999999</v>
      </c>
    </row>
    <row r="12" spans="1:12" ht="15.75" thickBot="1" x14ac:dyDescent="0.3">
      <c r="A12" s="23"/>
      <c r="B12" s="15"/>
      <c r="C12" s="11"/>
      <c r="D12" s="6"/>
      <c r="E12" s="66" t="s">
        <v>50</v>
      </c>
      <c r="F12" s="56">
        <v>30</v>
      </c>
      <c r="G12" s="67">
        <v>7.54</v>
      </c>
      <c r="H12" s="57">
        <v>7.54</v>
      </c>
      <c r="I12" s="57">
        <v>8.3000000000000007</v>
      </c>
      <c r="J12" s="57">
        <v>102.8</v>
      </c>
      <c r="K12" s="43">
        <v>97</v>
      </c>
      <c r="L12" s="57">
        <v>19.5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>SUM(G6:G12)</f>
        <v>33.269999999999996</v>
      </c>
      <c r="H13" s="19">
        <f>SUM(H6:H12)</f>
        <v>32.28</v>
      </c>
      <c r="I13" s="19">
        <f t="shared" ref="I13:J13" si="0">SUM(I6:I12)</f>
        <v>94.85</v>
      </c>
      <c r="J13" s="19">
        <f t="shared" si="0"/>
        <v>756.3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33.269999999999996</v>
      </c>
      <c r="H24" s="32">
        <f t="shared" si="4"/>
        <v>32.28</v>
      </c>
      <c r="I24" s="32">
        <f t="shared" si="4"/>
        <v>94.85</v>
      </c>
      <c r="J24" s="32">
        <f t="shared" si="4"/>
        <v>756.3</v>
      </c>
      <c r="K24" s="32"/>
      <c r="L24" s="32">
        <f t="shared" ref="L24" si="5">L13+L23</f>
        <v>61.41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51</v>
      </c>
      <c r="F25" s="56">
        <v>200</v>
      </c>
      <c r="G25" s="57">
        <v>12.98</v>
      </c>
      <c r="H25" s="57">
        <v>6.52</v>
      </c>
      <c r="I25" s="57">
        <v>33.35</v>
      </c>
      <c r="J25" s="58">
        <v>242.85</v>
      </c>
      <c r="K25" s="61">
        <v>199</v>
      </c>
      <c r="L25" s="57">
        <v>5.3</v>
      </c>
    </row>
    <row r="26" spans="1:12" ht="15.75" thickBot="1" x14ac:dyDescent="0.3">
      <c r="A26" s="14"/>
      <c r="B26" s="15"/>
      <c r="C26" s="11"/>
      <c r="D26" s="6"/>
      <c r="E26" s="59" t="s">
        <v>52</v>
      </c>
      <c r="F26" s="56">
        <v>80</v>
      </c>
      <c r="G26" s="60">
        <v>17.329999999999998</v>
      </c>
      <c r="H26" s="60">
        <v>10.66</v>
      </c>
      <c r="I26" s="60">
        <v>0</v>
      </c>
      <c r="J26" s="60">
        <v>165.33</v>
      </c>
      <c r="K26" s="61">
        <v>288</v>
      </c>
      <c r="L26" s="57">
        <v>21.43</v>
      </c>
    </row>
    <row r="27" spans="1:12" ht="15.75" thickBot="1" x14ac:dyDescent="0.3">
      <c r="A27" s="14"/>
      <c r="B27" s="15"/>
      <c r="C27" s="11"/>
      <c r="D27" s="7" t="s">
        <v>22</v>
      </c>
      <c r="E27" s="59" t="s">
        <v>53</v>
      </c>
      <c r="F27" s="56">
        <v>200</v>
      </c>
      <c r="G27" s="60">
        <v>0.78</v>
      </c>
      <c r="H27" s="60">
        <v>0.04</v>
      </c>
      <c r="I27" s="60">
        <v>27.63</v>
      </c>
      <c r="J27" s="60">
        <v>114.8</v>
      </c>
      <c r="K27" s="61">
        <v>348</v>
      </c>
      <c r="L27" s="57">
        <v>4.4000000000000004</v>
      </c>
    </row>
    <row r="28" spans="1:12" ht="30.75" thickBot="1" x14ac:dyDescent="0.3">
      <c r="A28" s="14"/>
      <c r="B28" s="15"/>
      <c r="C28" s="11"/>
      <c r="D28" s="7" t="s">
        <v>23</v>
      </c>
      <c r="E28" s="55" t="s">
        <v>46</v>
      </c>
      <c r="F28" s="56">
        <v>40</v>
      </c>
      <c r="G28" s="65">
        <v>2.52</v>
      </c>
      <c r="H28" s="65">
        <v>0.35</v>
      </c>
      <c r="I28" s="65">
        <v>16.18</v>
      </c>
      <c r="J28" s="65">
        <v>74.3</v>
      </c>
      <c r="K28" s="55" t="s">
        <v>47</v>
      </c>
      <c r="L28" s="57">
        <v>2.3199999999999998</v>
      </c>
    </row>
    <row r="29" spans="1:12" ht="15.75" thickBot="1" x14ac:dyDescent="0.3">
      <c r="A29" s="14"/>
      <c r="B29" s="15"/>
      <c r="C29" s="11"/>
      <c r="D29" s="7" t="s">
        <v>24</v>
      </c>
      <c r="E29" s="59" t="s">
        <v>55</v>
      </c>
      <c r="F29" s="56">
        <v>100</v>
      </c>
      <c r="G29" s="60">
        <v>0.4</v>
      </c>
      <c r="H29" s="60">
        <v>0.4</v>
      </c>
      <c r="I29" s="60">
        <v>9.8000000000000007</v>
      </c>
      <c r="J29" s="60">
        <v>44.4</v>
      </c>
      <c r="K29" s="61">
        <v>338</v>
      </c>
      <c r="L29" s="57">
        <v>19</v>
      </c>
    </row>
    <row r="30" spans="1:12" ht="30.75" thickBot="1" x14ac:dyDescent="0.3">
      <c r="A30" s="14"/>
      <c r="B30" s="15"/>
      <c r="C30" s="11"/>
      <c r="D30" s="6"/>
      <c r="E30" s="55" t="s">
        <v>48</v>
      </c>
      <c r="F30" s="56">
        <v>20</v>
      </c>
      <c r="G30" s="65">
        <v>1.1200000000000001</v>
      </c>
      <c r="H30" s="65">
        <v>0.22</v>
      </c>
      <c r="I30" s="65">
        <v>9.8800000000000008</v>
      </c>
      <c r="J30" s="65">
        <v>45.98</v>
      </c>
      <c r="K30" s="55" t="s">
        <v>49</v>
      </c>
      <c r="L30" s="57">
        <v>1.1599999999999999</v>
      </c>
    </row>
    <row r="31" spans="1:12" ht="15.75" thickBot="1" x14ac:dyDescent="0.3">
      <c r="A31" s="14"/>
      <c r="B31" s="15"/>
      <c r="C31" s="11"/>
      <c r="D31" s="6"/>
      <c r="E31" s="66" t="s">
        <v>54</v>
      </c>
      <c r="F31" s="56">
        <v>100</v>
      </c>
      <c r="G31" s="67">
        <v>1.1000000000000001</v>
      </c>
      <c r="H31" s="57">
        <v>6.08</v>
      </c>
      <c r="I31" s="57">
        <v>3.75</v>
      </c>
      <c r="J31" s="57">
        <v>74.099999999999994</v>
      </c>
      <c r="K31" s="66">
        <v>27</v>
      </c>
      <c r="L31" s="57">
        <v>7.8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36.229999999999997</v>
      </c>
      <c r="H32" s="19">
        <f t="shared" ref="H32" si="7">SUM(H25:H31)</f>
        <v>24.269999999999996</v>
      </c>
      <c r="I32" s="19">
        <f t="shared" ref="I32" si="8">SUM(I25:I31)</f>
        <v>100.58999999999999</v>
      </c>
      <c r="J32" s="19">
        <f t="shared" ref="J32:L32" si="9">SUM(J25:J31)</f>
        <v>761.76</v>
      </c>
      <c r="K32" s="25"/>
      <c r="L32" s="19">
        <f t="shared" si="9"/>
        <v>61.41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740</v>
      </c>
      <c r="G43" s="32">
        <f t="shared" ref="G43" si="14">G32+G42</f>
        <v>36.229999999999997</v>
      </c>
      <c r="H43" s="32">
        <f t="shared" ref="H43" si="15">H32+H42</f>
        <v>24.269999999999996</v>
      </c>
      <c r="I43" s="32">
        <f t="shared" ref="I43" si="16">I32+I42</f>
        <v>100.58999999999999</v>
      </c>
      <c r="J43" s="32">
        <f t="shared" ref="J43:L43" si="17">J32+J42</f>
        <v>761.76</v>
      </c>
      <c r="K43" s="32"/>
      <c r="L43" s="32">
        <f t="shared" si="17"/>
        <v>61.41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56</v>
      </c>
      <c r="F44" s="39">
        <v>200</v>
      </c>
      <c r="G44" s="39">
        <v>2.88</v>
      </c>
      <c r="H44" s="39">
        <v>5.65</v>
      </c>
      <c r="I44" s="39">
        <v>19.98</v>
      </c>
      <c r="J44" s="39">
        <v>150</v>
      </c>
      <c r="K44" s="40">
        <v>125</v>
      </c>
      <c r="L44" s="39">
        <v>15.85</v>
      </c>
    </row>
    <row r="45" spans="1:12" ht="15" x14ac:dyDescent="0.25">
      <c r="A45" s="23"/>
      <c r="B45" s="15"/>
      <c r="C45" s="11"/>
      <c r="D45" s="6"/>
      <c r="E45" s="68" t="s">
        <v>57</v>
      </c>
      <c r="F45" s="42">
        <v>80</v>
      </c>
      <c r="G45" s="42">
        <v>8.0500000000000007</v>
      </c>
      <c r="H45" s="42">
        <v>9.56</v>
      </c>
      <c r="I45" s="42">
        <v>25.4</v>
      </c>
      <c r="J45" s="42">
        <v>174.2</v>
      </c>
      <c r="K45" s="43">
        <v>229</v>
      </c>
      <c r="L45" s="42">
        <v>29.38</v>
      </c>
    </row>
    <row r="46" spans="1:12" ht="15.75" thickBot="1" x14ac:dyDescent="0.3">
      <c r="A46" s="23"/>
      <c r="B46" s="15"/>
      <c r="C46" s="11"/>
      <c r="D46" s="7" t="s">
        <v>22</v>
      </c>
      <c r="E46" s="68" t="s">
        <v>53</v>
      </c>
      <c r="F46" s="42">
        <v>200</v>
      </c>
      <c r="G46" s="42">
        <v>1</v>
      </c>
      <c r="H46" s="42">
        <v>0.2</v>
      </c>
      <c r="I46" s="42">
        <v>20.2</v>
      </c>
      <c r="J46" s="42">
        <v>86.6</v>
      </c>
      <c r="K46" s="43">
        <v>389</v>
      </c>
      <c r="L46" s="42">
        <v>12.7</v>
      </c>
    </row>
    <row r="47" spans="1:12" ht="30.75" thickBot="1" x14ac:dyDescent="0.3">
      <c r="A47" s="23"/>
      <c r="B47" s="15"/>
      <c r="C47" s="11"/>
      <c r="D47" s="7" t="s">
        <v>23</v>
      </c>
      <c r="E47" s="55" t="s">
        <v>46</v>
      </c>
      <c r="F47" s="56">
        <v>40</v>
      </c>
      <c r="G47" s="65">
        <v>2.52</v>
      </c>
      <c r="H47" s="65">
        <v>0.35</v>
      </c>
      <c r="I47" s="65">
        <v>16.18</v>
      </c>
      <c r="J47" s="65">
        <v>74.3</v>
      </c>
      <c r="K47" s="55" t="s">
        <v>47</v>
      </c>
      <c r="L47" s="57">
        <v>2.3199999999999998</v>
      </c>
    </row>
    <row r="48" spans="1:12" ht="15.75" thickBot="1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30.75" thickBot="1" x14ac:dyDescent="0.3">
      <c r="A49" s="23"/>
      <c r="B49" s="15"/>
      <c r="C49" s="11"/>
      <c r="D49" s="6"/>
      <c r="E49" s="55" t="s">
        <v>48</v>
      </c>
      <c r="F49" s="56">
        <v>20</v>
      </c>
      <c r="G49" s="65">
        <v>1.1200000000000001</v>
      </c>
      <c r="H49" s="65">
        <v>0.22</v>
      </c>
      <c r="I49" s="65">
        <v>9.8800000000000008</v>
      </c>
      <c r="J49" s="65">
        <v>45.98</v>
      </c>
      <c r="K49" s="55" t="s">
        <v>49</v>
      </c>
      <c r="L49" s="57">
        <v>1.1599999999999999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15.57</v>
      </c>
      <c r="H51" s="19">
        <f t="shared" ref="H51" si="19">SUM(H44:H50)</f>
        <v>15.98</v>
      </c>
      <c r="I51" s="19">
        <f t="shared" ref="I51" si="20">SUM(I44:I50)</f>
        <v>91.639999999999986</v>
      </c>
      <c r="J51" s="19">
        <f t="shared" ref="J51:L51" si="21">SUM(J44:J50)</f>
        <v>531.07999999999993</v>
      </c>
      <c r="K51" s="25"/>
      <c r="L51" s="19">
        <f t="shared" si="21"/>
        <v>61.409999999999989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540</v>
      </c>
      <c r="G62" s="32">
        <f t="shared" ref="G62" si="26">G51+G61</f>
        <v>15.57</v>
      </c>
      <c r="H62" s="32">
        <f t="shared" ref="H62" si="27">H51+H61</f>
        <v>15.98</v>
      </c>
      <c r="I62" s="32">
        <f t="shared" ref="I62" si="28">I51+I61</f>
        <v>91.639999999999986</v>
      </c>
      <c r="J62" s="32">
        <f t="shared" ref="J62:L62" si="29">J51+J61</f>
        <v>531.07999999999993</v>
      </c>
      <c r="K62" s="32"/>
      <c r="L62" s="32">
        <f t="shared" si="29"/>
        <v>61.409999999999989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9" t="s">
        <v>59</v>
      </c>
      <c r="F63" s="39">
        <v>200</v>
      </c>
      <c r="G63" s="39">
        <v>4.08</v>
      </c>
      <c r="H63" s="39">
        <v>7.39</v>
      </c>
      <c r="I63" s="39">
        <v>36.08</v>
      </c>
      <c r="J63" s="39">
        <v>227.72</v>
      </c>
      <c r="K63" s="40">
        <v>174</v>
      </c>
      <c r="L63" s="39">
        <v>18.899999999999999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 x14ac:dyDescent="0.3">
      <c r="A65" s="23"/>
      <c r="B65" s="15"/>
      <c r="C65" s="11"/>
      <c r="D65" s="7" t="s">
        <v>22</v>
      </c>
      <c r="E65" s="68" t="s">
        <v>60</v>
      </c>
      <c r="F65" s="42">
        <v>200</v>
      </c>
      <c r="G65" s="42">
        <v>0</v>
      </c>
      <c r="H65" s="42">
        <v>0</v>
      </c>
      <c r="I65" s="42">
        <v>15</v>
      </c>
      <c r="J65" s="42">
        <v>62</v>
      </c>
      <c r="K65" s="43">
        <v>377</v>
      </c>
      <c r="L65" s="42">
        <v>5.8</v>
      </c>
    </row>
    <row r="66" spans="1:12" ht="30.75" thickBot="1" x14ac:dyDescent="0.3">
      <c r="A66" s="23"/>
      <c r="B66" s="15"/>
      <c r="C66" s="11"/>
      <c r="D66" s="7" t="s">
        <v>23</v>
      </c>
      <c r="E66" s="55" t="s">
        <v>46</v>
      </c>
      <c r="F66" s="56">
        <v>40</v>
      </c>
      <c r="G66" s="65">
        <v>2.52</v>
      </c>
      <c r="H66" s="65">
        <v>0.35</v>
      </c>
      <c r="I66" s="65">
        <v>16.18</v>
      </c>
      <c r="J66" s="65">
        <v>74.3</v>
      </c>
      <c r="K66" s="55" t="s">
        <v>47</v>
      </c>
      <c r="L66" s="57">
        <v>2.3199999999999998</v>
      </c>
    </row>
    <row r="67" spans="1:12" ht="15.75" thickBot="1" x14ac:dyDescent="0.3">
      <c r="A67" s="23"/>
      <c r="B67" s="15"/>
      <c r="C67" s="11"/>
      <c r="D67" s="7" t="s">
        <v>24</v>
      </c>
      <c r="E67" s="68" t="s">
        <v>58</v>
      </c>
      <c r="F67" s="42">
        <v>140</v>
      </c>
      <c r="G67" s="42">
        <v>1.1000000000000001</v>
      </c>
      <c r="H67" s="42">
        <v>0.3</v>
      </c>
      <c r="I67" s="42">
        <v>10.5</v>
      </c>
      <c r="J67" s="42">
        <v>49</v>
      </c>
      <c r="K67" s="43"/>
      <c r="L67" s="42">
        <v>33.229999999999997</v>
      </c>
    </row>
    <row r="68" spans="1:12" ht="30.75" thickBot="1" x14ac:dyDescent="0.3">
      <c r="A68" s="23"/>
      <c r="B68" s="15"/>
      <c r="C68" s="11"/>
      <c r="D68" s="6"/>
      <c r="E68" s="55" t="s">
        <v>48</v>
      </c>
      <c r="F68" s="56">
        <v>20</v>
      </c>
      <c r="G68" s="65">
        <v>1.1200000000000001</v>
      </c>
      <c r="H68" s="65">
        <v>0.22</v>
      </c>
      <c r="I68" s="65">
        <v>9.8800000000000008</v>
      </c>
      <c r="J68" s="65">
        <v>45.98</v>
      </c>
      <c r="K68" s="55" t="s">
        <v>49</v>
      </c>
      <c r="L68" s="57">
        <v>1.1599999999999999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8.82</v>
      </c>
      <c r="H70" s="19">
        <f t="shared" ref="H70" si="31">SUM(H63:H69)</f>
        <v>8.26</v>
      </c>
      <c r="I70" s="19">
        <f t="shared" ref="I70" si="32">SUM(I63:I69)</f>
        <v>87.639999999999986</v>
      </c>
      <c r="J70" s="19">
        <f t="shared" ref="J70:L70" si="33">SUM(J63:J69)</f>
        <v>459.00000000000006</v>
      </c>
      <c r="K70" s="25"/>
      <c r="L70" s="19">
        <f t="shared" si="33"/>
        <v>61.41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600</v>
      </c>
      <c r="G81" s="32">
        <f t="shared" ref="G81" si="38">G70+G80</f>
        <v>8.82</v>
      </c>
      <c r="H81" s="32">
        <f t="shared" ref="H81" si="39">H70+H80</f>
        <v>8.26</v>
      </c>
      <c r="I81" s="32">
        <f t="shared" ref="I81" si="40">I70+I80</f>
        <v>87.639999999999986</v>
      </c>
      <c r="J81" s="32">
        <f t="shared" ref="J81:L81" si="41">J70+J80</f>
        <v>459.00000000000006</v>
      </c>
      <c r="K81" s="32"/>
      <c r="L81" s="32">
        <f t="shared" si="41"/>
        <v>61.41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9" t="s">
        <v>61</v>
      </c>
      <c r="F82" s="39">
        <v>200</v>
      </c>
      <c r="G82" s="39">
        <v>10.68</v>
      </c>
      <c r="H82" s="39">
        <v>4.92</v>
      </c>
      <c r="I82" s="39">
        <v>47.8</v>
      </c>
      <c r="J82" s="39">
        <v>278.23</v>
      </c>
      <c r="K82" s="40">
        <v>302</v>
      </c>
      <c r="L82" s="39">
        <v>10.01</v>
      </c>
    </row>
    <row r="83" spans="1:12" ht="15" x14ac:dyDescent="0.25">
      <c r="A83" s="23"/>
      <c r="B83" s="15"/>
      <c r="C83" s="11"/>
      <c r="D83" s="6"/>
      <c r="E83" s="68" t="s">
        <v>62</v>
      </c>
      <c r="F83" s="42">
        <v>90</v>
      </c>
      <c r="G83" s="42">
        <v>8.0500000000000007</v>
      </c>
      <c r="H83" s="42">
        <v>9.56</v>
      </c>
      <c r="I83" s="42">
        <v>25.4</v>
      </c>
      <c r="J83" s="42">
        <v>174.2</v>
      </c>
      <c r="K83" s="43">
        <v>227</v>
      </c>
      <c r="L83" s="42">
        <v>36.5</v>
      </c>
    </row>
    <row r="84" spans="1:12" ht="15.75" thickBot="1" x14ac:dyDescent="0.3">
      <c r="A84" s="23"/>
      <c r="B84" s="15"/>
      <c r="C84" s="11"/>
      <c r="D84" s="7" t="s">
        <v>22</v>
      </c>
      <c r="E84" s="68" t="s">
        <v>60</v>
      </c>
      <c r="F84" s="42">
        <v>200</v>
      </c>
      <c r="G84" s="42">
        <v>0</v>
      </c>
      <c r="H84" s="42">
        <v>0</v>
      </c>
      <c r="I84" s="42">
        <v>15</v>
      </c>
      <c r="J84" s="42">
        <v>62</v>
      </c>
      <c r="K84" s="43">
        <v>377</v>
      </c>
      <c r="L84" s="42">
        <v>6.5</v>
      </c>
    </row>
    <row r="85" spans="1:12" ht="30.75" thickBot="1" x14ac:dyDescent="0.3">
      <c r="A85" s="23"/>
      <c r="B85" s="15"/>
      <c r="C85" s="11"/>
      <c r="D85" s="7" t="s">
        <v>23</v>
      </c>
      <c r="E85" s="55" t="s">
        <v>46</v>
      </c>
      <c r="F85" s="56">
        <v>40</v>
      </c>
      <c r="G85" s="65">
        <v>2.52</v>
      </c>
      <c r="H85" s="65">
        <v>0.35</v>
      </c>
      <c r="I85" s="65">
        <v>16.18</v>
      </c>
      <c r="J85" s="65">
        <v>74.3</v>
      </c>
      <c r="K85" s="55" t="s">
        <v>47</v>
      </c>
      <c r="L85" s="57">
        <v>2.3199999999999998</v>
      </c>
    </row>
    <row r="86" spans="1:12" ht="15.75" thickBot="1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30.75" thickBot="1" x14ac:dyDescent="0.3">
      <c r="A87" s="23"/>
      <c r="B87" s="15"/>
      <c r="C87" s="11"/>
      <c r="D87" s="6"/>
      <c r="E87" s="55" t="s">
        <v>48</v>
      </c>
      <c r="F87" s="56">
        <v>20</v>
      </c>
      <c r="G87" s="65">
        <v>1.1200000000000001</v>
      </c>
      <c r="H87" s="65">
        <v>0.22</v>
      </c>
      <c r="I87" s="65">
        <v>9.8800000000000008</v>
      </c>
      <c r="J87" s="65">
        <v>45.98</v>
      </c>
      <c r="K87" s="55" t="s">
        <v>49</v>
      </c>
      <c r="L87" s="57">
        <v>1.1599999999999999</v>
      </c>
    </row>
    <row r="88" spans="1:12" ht="15" x14ac:dyDescent="0.25">
      <c r="A88" s="23"/>
      <c r="B88" s="15"/>
      <c r="C88" s="11"/>
      <c r="D88" s="6"/>
      <c r="E88" s="68" t="s">
        <v>63</v>
      </c>
      <c r="F88" s="42">
        <v>50</v>
      </c>
      <c r="G88" s="42">
        <v>1.3</v>
      </c>
      <c r="H88" s="42">
        <v>2.4</v>
      </c>
      <c r="I88" s="42">
        <v>4.2</v>
      </c>
      <c r="J88" s="42">
        <v>34</v>
      </c>
      <c r="K88" s="43">
        <v>587</v>
      </c>
      <c r="L88" s="42">
        <v>4.92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23.67</v>
      </c>
      <c r="H89" s="19">
        <f t="shared" ref="H89" si="43">SUM(H82:H88)</f>
        <v>17.45</v>
      </c>
      <c r="I89" s="19">
        <f t="shared" ref="I89" si="44">SUM(I82:I88)</f>
        <v>118.46</v>
      </c>
      <c r="J89" s="19">
        <f t="shared" ref="J89:L89" si="45">SUM(J82:J88)</f>
        <v>668.71</v>
      </c>
      <c r="K89" s="25"/>
      <c r="L89" s="19">
        <f t="shared" si="45"/>
        <v>61.41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600</v>
      </c>
      <c r="G100" s="32">
        <f t="shared" ref="G100" si="50">G89+G99</f>
        <v>23.67</v>
      </c>
      <c r="H100" s="32">
        <f t="shared" ref="H100" si="51">H89+H99</f>
        <v>17.45</v>
      </c>
      <c r="I100" s="32">
        <f t="shared" ref="I100" si="52">I89+I99</f>
        <v>118.46</v>
      </c>
      <c r="J100" s="32">
        <f t="shared" ref="J100:L100" si="53">J89+J99</f>
        <v>668.71</v>
      </c>
      <c r="K100" s="32"/>
      <c r="L100" s="32">
        <f t="shared" si="53"/>
        <v>61.41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9" t="s">
        <v>64</v>
      </c>
      <c r="F101" s="39">
        <v>250</v>
      </c>
      <c r="G101" s="39">
        <v>20.57</v>
      </c>
      <c r="H101" s="39">
        <v>15.19</v>
      </c>
      <c r="I101" s="39">
        <v>49.7</v>
      </c>
      <c r="J101" s="39">
        <v>413.57</v>
      </c>
      <c r="K101" s="40">
        <v>222</v>
      </c>
      <c r="L101" s="39">
        <v>40.19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thickBot="1" x14ac:dyDescent="0.3">
      <c r="A103" s="23"/>
      <c r="B103" s="15"/>
      <c r="C103" s="11"/>
      <c r="D103" s="7" t="s">
        <v>22</v>
      </c>
      <c r="E103" s="68" t="s">
        <v>60</v>
      </c>
      <c r="F103" s="42">
        <v>200</v>
      </c>
      <c r="G103" s="42">
        <v>0</v>
      </c>
      <c r="H103" s="42">
        <v>0</v>
      </c>
      <c r="I103" s="42">
        <v>15</v>
      </c>
      <c r="J103" s="42">
        <v>62</v>
      </c>
      <c r="K103" s="43">
        <v>377</v>
      </c>
      <c r="L103" s="42">
        <v>2.0499999999999998</v>
      </c>
    </row>
    <row r="104" spans="1:12" ht="30.75" thickBot="1" x14ac:dyDescent="0.3">
      <c r="A104" s="23"/>
      <c r="B104" s="15"/>
      <c r="C104" s="11"/>
      <c r="D104" s="7" t="s">
        <v>23</v>
      </c>
      <c r="E104" s="55" t="s">
        <v>46</v>
      </c>
      <c r="F104" s="56">
        <v>40</v>
      </c>
      <c r="G104" s="65">
        <v>2.52</v>
      </c>
      <c r="H104" s="65">
        <v>0.35</v>
      </c>
      <c r="I104" s="65">
        <v>16.18</v>
      </c>
      <c r="J104" s="65">
        <v>74.3</v>
      </c>
      <c r="K104" s="55" t="s">
        <v>47</v>
      </c>
      <c r="L104" s="57">
        <v>2.3199999999999998</v>
      </c>
    </row>
    <row r="105" spans="1:12" ht="15.75" thickBot="1" x14ac:dyDescent="0.3">
      <c r="A105" s="23"/>
      <c r="B105" s="15"/>
      <c r="C105" s="11"/>
      <c r="D105" s="7" t="s">
        <v>24</v>
      </c>
      <c r="E105" s="68" t="s">
        <v>58</v>
      </c>
      <c r="F105" s="42">
        <v>140</v>
      </c>
      <c r="G105" s="42">
        <v>1.1000000000000001</v>
      </c>
      <c r="H105" s="42">
        <v>0.3</v>
      </c>
      <c r="I105" s="42">
        <v>10.5</v>
      </c>
      <c r="J105" s="42">
        <v>49</v>
      </c>
      <c r="K105" s="43"/>
      <c r="L105" s="42">
        <v>15.69</v>
      </c>
    </row>
    <row r="106" spans="1:12" ht="30.75" thickBot="1" x14ac:dyDescent="0.3">
      <c r="A106" s="23"/>
      <c r="B106" s="15"/>
      <c r="C106" s="11"/>
      <c r="D106" s="6"/>
      <c r="E106" s="55" t="s">
        <v>48</v>
      </c>
      <c r="F106" s="56">
        <v>20</v>
      </c>
      <c r="G106" s="65">
        <v>1.1200000000000001</v>
      </c>
      <c r="H106" s="65">
        <v>0.22</v>
      </c>
      <c r="I106" s="65">
        <v>9.8800000000000008</v>
      </c>
      <c r="J106" s="65">
        <v>45.98</v>
      </c>
      <c r="K106" s="55" t="s">
        <v>49</v>
      </c>
      <c r="L106" s="57">
        <v>1.1599999999999999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25.310000000000002</v>
      </c>
      <c r="H108" s="19">
        <f t="shared" si="54"/>
        <v>16.059999999999999</v>
      </c>
      <c r="I108" s="19">
        <f t="shared" si="54"/>
        <v>101.25999999999999</v>
      </c>
      <c r="J108" s="19">
        <f t="shared" si="54"/>
        <v>644.85</v>
      </c>
      <c r="K108" s="25"/>
      <c r="L108" s="19">
        <f t="shared" ref="L108" si="55">SUM(L101:L107)</f>
        <v>61.409999999999989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650</v>
      </c>
      <c r="G119" s="32">
        <f t="shared" ref="G119" si="58">G108+G118</f>
        <v>25.310000000000002</v>
      </c>
      <c r="H119" s="32">
        <f t="shared" ref="H119" si="59">H108+H118</f>
        <v>16.059999999999999</v>
      </c>
      <c r="I119" s="32">
        <f t="shared" ref="I119" si="60">I108+I118</f>
        <v>101.25999999999999</v>
      </c>
      <c r="J119" s="32">
        <f t="shared" ref="J119:L119" si="61">J108+J118</f>
        <v>644.85</v>
      </c>
      <c r="K119" s="32"/>
      <c r="L119" s="32">
        <f t="shared" si="61"/>
        <v>61.409999999999989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9" t="s">
        <v>39</v>
      </c>
      <c r="F120" s="39">
        <v>200</v>
      </c>
      <c r="G120" s="39">
        <v>5.0999999999999996</v>
      </c>
      <c r="H120" s="39">
        <v>7.5</v>
      </c>
      <c r="I120" s="39">
        <v>28.5</v>
      </c>
      <c r="J120" s="39">
        <v>186.5</v>
      </c>
      <c r="K120" s="40">
        <v>222</v>
      </c>
      <c r="L120" s="39">
        <v>10.38</v>
      </c>
    </row>
    <row r="121" spans="1:12" ht="15.75" thickBot="1" x14ac:dyDescent="0.3">
      <c r="A121" s="14"/>
      <c r="B121" s="15"/>
      <c r="C121" s="11"/>
      <c r="D121" s="6"/>
      <c r="E121" s="59" t="s">
        <v>40</v>
      </c>
      <c r="F121" s="56">
        <v>90</v>
      </c>
      <c r="G121" s="60">
        <v>15.59</v>
      </c>
      <c r="H121" s="60">
        <v>15.07</v>
      </c>
      <c r="I121" s="60">
        <v>14.64</v>
      </c>
      <c r="J121" s="60">
        <v>257.39999999999998</v>
      </c>
      <c r="K121" s="61">
        <v>382</v>
      </c>
      <c r="L121" s="57">
        <v>17.84</v>
      </c>
    </row>
    <row r="122" spans="1:12" ht="15.75" thickBot="1" x14ac:dyDescent="0.3">
      <c r="A122" s="14"/>
      <c r="B122" s="15"/>
      <c r="C122" s="11"/>
      <c r="D122" s="7" t="s">
        <v>22</v>
      </c>
      <c r="E122" s="68" t="s">
        <v>60</v>
      </c>
      <c r="F122" s="42">
        <v>200</v>
      </c>
      <c r="G122" s="42">
        <v>0</v>
      </c>
      <c r="H122" s="42">
        <v>0</v>
      </c>
      <c r="I122" s="42">
        <v>15</v>
      </c>
      <c r="J122" s="42">
        <v>62</v>
      </c>
      <c r="K122" s="43">
        <v>377</v>
      </c>
      <c r="L122" s="42">
        <v>6.5</v>
      </c>
    </row>
    <row r="123" spans="1:12" ht="30.75" thickBot="1" x14ac:dyDescent="0.3">
      <c r="A123" s="14"/>
      <c r="B123" s="15"/>
      <c r="C123" s="11"/>
      <c r="D123" s="7" t="s">
        <v>23</v>
      </c>
      <c r="E123" s="55" t="s">
        <v>46</v>
      </c>
      <c r="F123" s="56">
        <v>40</v>
      </c>
      <c r="G123" s="65">
        <v>2.52</v>
      </c>
      <c r="H123" s="65">
        <v>0.35</v>
      </c>
      <c r="I123" s="65">
        <v>16.18</v>
      </c>
      <c r="J123" s="65">
        <v>74.3</v>
      </c>
      <c r="K123" s="55" t="s">
        <v>47</v>
      </c>
      <c r="L123" s="57">
        <v>2.3199999999999998</v>
      </c>
    </row>
    <row r="124" spans="1:12" ht="15.75" thickBot="1" x14ac:dyDescent="0.3">
      <c r="A124" s="14"/>
      <c r="B124" s="15"/>
      <c r="C124" s="11"/>
      <c r="D124" s="7" t="s">
        <v>24</v>
      </c>
      <c r="E124" s="68" t="s">
        <v>55</v>
      </c>
      <c r="F124" s="42">
        <v>100</v>
      </c>
      <c r="G124" s="42">
        <v>0.4</v>
      </c>
      <c r="H124" s="42">
        <v>0.4</v>
      </c>
      <c r="I124" s="42">
        <v>9.8000000000000007</v>
      </c>
      <c r="J124" s="42">
        <v>44.4</v>
      </c>
      <c r="K124" s="43">
        <v>338</v>
      </c>
      <c r="L124" s="42">
        <v>23.21</v>
      </c>
    </row>
    <row r="125" spans="1:12" ht="30.75" thickBot="1" x14ac:dyDescent="0.3">
      <c r="A125" s="14"/>
      <c r="B125" s="15"/>
      <c r="C125" s="11"/>
      <c r="D125" s="6"/>
      <c r="E125" s="55" t="s">
        <v>48</v>
      </c>
      <c r="F125" s="56">
        <v>20</v>
      </c>
      <c r="G125" s="65">
        <v>1.1200000000000001</v>
      </c>
      <c r="H125" s="65">
        <v>0.22</v>
      </c>
      <c r="I125" s="65">
        <v>9.8800000000000008</v>
      </c>
      <c r="J125" s="65">
        <v>45.98</v>
      </c>
      <c r="K125" s="55" t="s">
        <v>49</v>
      </c>
      <c r="L125" s="57">
        <v>1.1599999999999999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24.729999999999997</v>
      </c>
      <c r="H127" s="19">
        <f t="shared" si="62"/>
        <v>23.54</v>
      </c>
      <c r="I127" s="19">
        <f t="shared" si="62"/>
        <v>93.999999999999986</v>
      </c>
      <c r="J127" s="19">
        <f t="shared" si="62"/>
        <v>670.57999999999993</v>
      </c>
      <c r="K127" s="25"/>
      <c r="L127" s="19">
        <f t="shared" ref="L127" si="63">SUM(L120:L126)</f>
        <v>61.41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650</v>
      </c>
      <c r="G138" s="32">
        <f t="shared" ref="G138" si="66">G127+G137</f>
        <v>24.729999999999997</v>
      </c>
      <c r="H138" s="32">
        <f t="shared" ref="H138" si="67">H127+H137</f>
        <v>23.54</v>
      </c>
      <c r="I138" s="32">
        <f t="shared" ref="I138" si="68">I127+I137</f>
        <v>93.999999999999986</v>
      </c>
      <c r="J138" s="32">
        <f t="shared" ref="J138:L138" si="69">J127+J137</f>
        <v>670.57999999999993</v>
      </c>
      <c r="K138" s="32"/>
      <c r="L138" s="32">
        <f t="shared" si="69"/>
        <v>61.41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51</v>
      </c>
      <c r="F139" s="56">
        <v>200</v>
      </c>
      <c r="G139" s="57">
        <v>12.98</v>
      </c>
      <c r="H139" s="57">
        <v>6.52</v>
      </c>
      <c r="I139" s="57">
        <v>33.35</v>
      </c>
      <c r="J139" s="58">
        <v>242.85</v>
      </c>
      <c r="K139" s="61">
        <v>199</v>
      </c>
      <c r="L139" s="57">
        <v>7.3</v>
      </c>
    </row>
    <row r="140" spans="1:12" ht="15.75" thickBot="1" x14ac:dyDescent="0.3">
      <c r="A140" s="23"/>
      <c r="B140" s="15"/>
      <c r="C140" s="11"/>
      <c r="D140" s="6"/>
      <c r="E140" s="59" t="s">
        <v>52</v>
      </c>
      <c r="F140" s="56">
        <v>80</v>
      </c>
      <c r="G140" s="60">
        <v>17.329999999999998</v>
      </c>
      <c r="H140" s="60">
        <v>10.66</v>
      </c>
      <c r="I140" s="60">
        <v>0</v>
      </c>
      <c r="J140" s="60">
        <v>165.33</v>
      </c>
      <c r="K140" s="61">
        <v>288</v>
      </c>
      <c r="L140" s="57">
        <v>27.43</v>
      </c>
    </row>
    <row r="141" spans="1:12" ht="15.75" thickBot="1" x14ac:dyDescent="0.3">
      <c r="A141" s="23"/>
      <c r="B141" s="15"/>
      <c r="C141" s="11"/>
      <c r="D141" s="7" t="s">
        <v>22</v>
      </c>
      <c r="E141" s="59" t="s">
        <v>41</v>
      </c>
      <c r="F141" s="56">
        <v>200</v>
      </c>
      <c r="G141" s="60">
        <v>1.4</v>
      </c>
      <c r="H141" s="60">
        <v>1.6</v>
      </c>
      <c r="I141" s="60">
        <v>17.350000000000001</v>
      </c>
      <c r="J141" s="60">
        <v>89.32</v>
      </c>
      <c r="K141" s="64" t="s">
        <v>45</v>
      </c>
      <c r="L141" s="57">
        <v>14.21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5" t="s">
        <v>46</v>
      </c>
      <c r="F142" s="56">
        <v>40</v>
      </c>
      <c r="G142" s="65">
        <v>2.52</v>
      </c>
      <c r="H142" s="65">
        <v>0.35</v>
      </c>
      <c r="I142" s="65">
        <v>16.18</v>
      </c>
      <c r="J142" s="65">
        <v>74.3</v>
      </c>
      <c r="K142" s="55" t="s">
        <v>47</v>
      </c>
      <c r="L142" s="57">
        <v>2.3199999999999998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.75" thickBot="1" x14ac:dyDescent="0.3">
      <c r="A144" s="23"/>
      <c r="B144" s="15"/>
      <c r="C144" s="11"/>
      <c r="D144" s="6"/>
      <c r="E144" s="68" t="s">
        <v>54</v>
      </c>
      <c r="F144" s="42">
        <v>100</v>
      </c>
      <c r="G144" s="42">
        <v>1.1000000000000001</v>
      </c>
      <c r="H144" s="42">
        <v>6.08</v>
      </c>
      <c r="I144" s="42">
        <v>3.75</v>
      </c>
      <c r="J144" s="42">
        <v>74.099999999999994</v>
      </c>
      <c r="K144" s="43">
        <v>27</v>
      </c>
      <c r="L144" s="42">
        <v>8.99</v>
      </c>
    </row>
    <row r="145" spans="1:12" ht="30.75" thickBot="1" x14ac:dyDescent="0.3">
      <c r="A145" s="23"/>
      <c r="B145" s="15"/>
      <c r="C145" s="11"/>
      <c r="D145" s="6"/>
      <c r="E145" s="55" t="s">
        <v>48</v>
      </c>
      <c r="F145" s="56">
        <v>20</v>
      </c>
      <c r="G145" s="65">
        <v>1.1200000000000001</v>
      </c>
      <c r="H145" s="65">
        <v>0.22</v>
      </c>
      <c r="I145" s="65">
        <v>9.8800000000000008</v>
      </c>
      <c r="J145" s="65">
        <v>45.98</v>
      </c>
      <c r="K145" s="55" t="s">
        <v>49</v>
      </c>
      <c r="L145" s="57">
        <v>1.1599999999999999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36.449999999999996</v>
      </c>
      <c r="H146" s="19">
        <f t="shared" si="70"/>
        <v>25.43</v>
      </c>
      <c r="I146" s="19">
        <f t="shared" si="70"/>
        <v>80.509999999999991</v>
      </c>
      <c r="J146" s="19">
        <f t="shared" si="70"/>
        <v>691.88</v>
      </c>
      <c r="K146" s="25"/>
      <c r="L146" s="19">
        <f t="shared" ref="L146" si="71">SUM(L139:L145)</f>
        <v>61.41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640</v>
      </c>
      <c r="G157" s="32">
        <f t="shared" ref="G157" si="74">G146+G156</f>
        <v>36.449999999999996</v>
      </c>
      <c r="H157" s="32">
        <f t="shared" ref="H157" si="75">H146+H156</f>
        <v>25.43</v>
      </c>
      <c r="I157" s="32">
        <f t="shared" ref="I157" si="76">I146+I156</f>
        <v>80.509999999999991</v>
      </c>
      <c r="J157" s="32">
        <f t="shared" ref="J157:L157" si="77">J146+J156</f>
        <v>691.88</v>
      </c>
      <c r="K157" s="32"/>
      <c r="L157" s="32">
        <f t="shared" si="77"/>
        <v>61.41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9" t="s">
        <v>65</v>
      </c>
      <c r="F158" s="39">
        <v>200</v>
      </c>
      <c r="G158" s="39">
        <v>4.08</v>
      </c>
      <c r="H158" s="39">
        <v>7.39</v>
      </c>
      <c r="I158" s="39">
        <v>36.08</v>
      </c>
      <c r="J158" s="39">
        <v>227.72</v>
      </c>
      <c r="K158" s="40">
        <v>174</v>
      </c>
      <c r="L158" s="39">
        <v>22.22</v>
      </c>
    </row>
    <row r="159" spans="1:12" ht="15.75" thickBot="1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75" thickBot="1" x14ac:dyDescent="0.3">
      <c r="A160" s="23"/>
      <c r="B160" s="15"/>
      <c r="C160" s="11"/>
      <c r="D160" s="7" t="s">
        <v>22</v>
      </c>
      <c r="E160" s="59" t="s">
        <v>41</v>
      </c>
      <c r="F160" s="56">
        <v>200</v>
      </c>
      <c r="G160" s="60">
        <v>1.4</v>
      </c>
      <c r="H160" s="60">
        <v>1.6</v>
      </c>
      <c r="I160" s="60">
        <v>17.350000000000001</v>
      </c>
      <c r="J160" s="60">
        <v>89.32</v>
      </c>
      <c r="K160" s="64" t="s">
        <v>45</v>
      </c>
      <c r="L160" s="57">
        <v>14.21</v>
      </c>
    </row>
    <row r="161" spans="1:12" ht="30.75" thickBot="1" x14ac:dyDescent="0.3">
      <c r="A161" s="23"/>
      <c r="B161" s="15"/>
      <c r="C161" s="11"/>
      <c r="D161" s="7" t="s">
        <v>23</v>
      </c>
      <c r="E161" s="55" t="s">
        <v>46</v>
      </c>
      <c r="F161" s="56">
        <v>40</v>
      </c>
      <c r="G161" s="65">
        <v>2.52</v>
      </c>
      <c r="H161" s="65">
        <v>0.35</v>
      </c>
      <c r="I161" s="65">
        <v>16.18</v>
      </c>
      <c r="J161" s="65">
        <v>74.3</v>
      </c>
      <c r="K161" s="55" t="s">
        <v>47</v>
      </c>
      <c r="L161" s="57">
        <v>2.3199999999999998</v>
      </c>
    </row>
    <row r="162" spans="1:12" ht="15.75" thickBot="1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30.75" thickBot="1" x14ac:dyDescent="0.3">
      <c r="A163" s="23"/>
      <c r="B163" s="15"/>
      <c r="C163" s="11"/>
      <c r="D163" s="6"/>
      <c r="E163" s="55" t="s">
        <v>48</v>
      </c>
      <c r="F163" s="56">
        <v>20</v>
      </c>
      <c r="G163" s="65">
        <v>1.1200000000000001</v>
      </c>
      <c r="H163" s="65">
        <v>0.22</v>
      </c>
      <c r="I163" s="65">
        <v>9.8800000000000008</v>
      </c>
      <c r="J163" s="65">
        <v>45.98</v>
      </c>
      <c r="K163" s="55" t="s">
        <v>49</v>
      </c>
      <c r="L163" s="57">
        <v>1.1599999999999999</v>
      </c>
    </row>
    <row r="164" spans="1:12" ht="15.75" thickBot="1" x14ac:dyDescent="0.3">
      <c r="A164" s="23"/>
      <c r="B164" s="15"/>
      <c r="C164" s="11"/>
      <c r="D164" s="6"/>
      <c r="E164" s="66" t="s">
        <v>50</v>
      </c>
      <c r="F164" s="56">
        <v>30</v>
      </c>
      <c r="G164" s="67">
        <v>7.54</v>
      </c>
      <c r="H164" s="57">
        <v>7.54</v>
      </c>
      <c r="I164" s="57">
        <v>8.3000000000000007</v>
      </c>
      <c r="J164" s="57">
        <v>102.8</v>
      </c>
      <c r="K164" s="43">
        <v>97</v>
      </c>
      <c r="L164" s="57">
        <v>21.5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16.66</v>
      </c>
      <c r="H165" s="19">
        <f t="shared" si="78"/>
        <v>17.100000000000001</v>
      </c>
      <c r="I165" s="19">
        <f t="shared" si="78"/>
        <v>87.789999999999992</v>
      </c>
      <c r="J165" s="19">
        <f t="shared" si="78"/>
        <v>540.12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490</v>
      </c>
      <c r="G176" s="32">
        <f t="shared" ref="G176" si="82">G165+G175</f>
        <v>16.66</v>
      </c>
      <c r="H176" s="32">
        <f t="shared" ref="H176" si="83">H165+H175</f>
        <v>17.100000000000001</v>
      </c>
      <c r="I176" s="32">
        <f t="shared" ref="I176" si="84">I165+I175</f>
        <v>87.789999999999992</v>
      </c>
      <c r="J176" s="32">
        <f t="shared" ref="J176:L176" si="85">J165+J175</f>
        <v>540.12</v>
      </c>
      <c r="K176" s="32"/>
      <c r="L176" s="32">
        <f t="shared" si="85"/>
        <v>61.41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9" t="s">
        <v>56</v>
      </c>
      <c r="F177" s="39">
        <v>200</v>
      </c>
      <c r="G177" s="39">
        <v>2.88</v>
      </c>
      <c r="H177" s="39">
        <v>5.65</v>
      </c>
      <c r="I177" s="39">
        <v>19.98</v>
      </c>
      <c r="J177" s="39">
        <v>150</v>
      </c>
      <c r="K177" s="40">
        <v>125</v>
      </c>
      <c r="L177" s="39">
        <v>12.85</v>
      </c>
    </row>
    <row r="178" spans="1:12" ht="15" x14ac:dyDescent="0.25">
      <c r="A178" s="23"/>
      <c r="B178" s="15"/>
      <c r="C178" s="11"/>
      <c r="D178" s="6"/>
      <c r="E178" s="68" t="s">
        <v>62</v>
      </c>
      <c r="F178" s="42">
        <v>90</v>
      </c>
      <c r="G178" s="42">
        <v>8.0500000000000007</v>
      </c>
      <c r="H178" s="42">
        <v>9.56</v>
      </c>
      <c r="I178" s="42">
        <v>25.4</v>
      </c>
      <c r="J178" s="42">
        <v>174.2</v>
      </c>
      <c r="K178" s="43">
        <v>227</v>
      </c>
      <c r="L178" s="42">
        <v>32.31</v>
      </c>
    </row>
    <row r="179" spans="1:12" ht="15.75" thickBot="1" x14ac:dyDescent="0.3">
      <c r="A179" s="23"/>
      <c r="B179" s="15"/>
      <c r="C179" s="11"/>
      <c r="D179" s="7" t="s">
        <v>22</v>
      </c>
      <c r="E179" s="68" t="s">
        <v>60</v>
      </c>
      <c r="F179" s="42">
        <v>200</v>
      </c>
      <c r="G179" s="42">
        <v>0</v>
      </c>
      <c r="H179" s="42">
        <v>0</v>
      </c>
      <c r="I179" s="42">
        <v>15</v>
      </c>
      <c r="J179" s="42">
        <v>62</v>
      </c>
      <c r="K179" s="43">
        <v>377</v>
      </c>
      <c r="L179" s="42">
        <v>5.07</v>
      </c>
    </row>
    <row r="180" spans="1:12" ht="30.75" thickBot="1" x14ac:dyDescent="0.3">
      <c r="A180" s="23"/>
      <c r="B180" s="15"/>
      <c r="C180" s="11"/>
      <c r="D180" s="7" t="s">
        <v>23</v>
      </c>
      <c r="E180" s="55" t="s">
        <v>46</v>
      </c>
      <c r="F180" s="56">
        <v>40</v>
      </c>
      <c r="G180" s="65">
        <v>2.52</v>
      </c>
      <c r="H180" s="65">
        <v>0.35</v>
      </c>
      <c r="I180" s="65">
        <v>16.18</v>
      </c>
      <c r="J180" s="65">
        <v>74.3</v>
      </c>
      <c r="K180" s="55" t="s">
        <v>47</v>
      </c>
      <c r="L180" s="57">
        <v>2.3199999999999998</v>
      </c>
    </row>
    <row r="181" spans="1:12" ht="15.75" thickBot="1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30.75" thickBot="1" x14ac:dyDescent="0.3">
      <c r="A182" s="23"/>
      <c r="B182" s="15"/>
      <c r="C182" s="11"/>
      <c r="D182" s="6"/>
      <c r="E182" s="55" t="s">
        <v>48</v>
      </c>
      <c r="F182" s="56">
        <v>20</v>
      </c>
      <c r="G182" s="65">
        <v>1.1200000000000001</v>
      </c>
      <c r="H182" s="65">
        <v>0.22</v>
      </c>
      <c r="I182" s="65">
        <v>9.8800000000000008</v>
      </c>
      <c r="J182" s="65">
        <v>45.98</v>
      </c>
      <c r="K182" s="55" t="s">
        <v>49</v>
      </c>
      <c r="L182" s="57">
        <v>1.1599999999999999</v>
      </c>
    </row>
    <row r="183" spans="1:12" ht="15" x14ac:dyDescent="0.25">
      <c r="A183" s="23"/>
      <c r="B183" s="15"/>
      <c r="C183" s="11"/>
      <c r="D183" s="6"/>
      <c r="E183" s="68" t="s">
        <v>66</v>
      </c>
      <c r="F183" s="42">
        <v>100</v>
      </c>
      <c r="G183" s="42">
        <v>1.1000000000000001</v>
      </c>
      <c r="H183" s="42">
        <v>6.08</v>
      </c>
      <c r="I183" s="42">
        <v>3.75</v>
      </c>
      <c r="J183" s="42">
        <v>74.099999999999994</v>
      </c>
      <c r="K183" s="43">
        <v>27</v>
      </c>
      <c r="L183" s="42">
        <v>7.7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15.67</v>
      </c>
      <c r="H184" s="19">
        <f t="shared" si="86"/>
        <v>21.86</v>
      </c>
      <c r="I184" s="19">
        <f t="shared" si="86"/>
        <v>90.19</v>
      </c>
      <c r="J184" s="19">
        <f t="shared" si="86"/>
        <v>580.58000000000004</v>
      </c>
      <c r="K184" s="25"/>
      <c r="L184" s="19">
        <f t="shared" ref="L184" si="87">SUM(L177:L183)</f>
        <v>61.410000000000004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650</v>
      </c>
      <c r="G195" s="32">
        <f t="shared" ref="G195" si="90">G184+G194</f>
        <v>15.67</v>
      </c>
      <c r="H195" s="32">
        <f t="shared" ref="H195" si="91">H184+H194</f>
        <v>21.86</v>
      </c>
      <c r="I195" s="32">
        <f t="shared" ref="I195" si="92">I184+I194</f>
        <v>90.19</v>
      </c>
      <c r="J195" s="32">
        <f t="shared" ref="J195:L195" si="93">J184+J194</f>
        <v>580.58000000000004</v>
      </c>
      <c r="K195" s="32"/>
      <c r="L195" s="32">
        <f t="shared" si="93"/>
        <v>61.410000000000004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23.637999999999998</v>
      </c>
      <c r="H196" s="34">
        <f t="shared" si="94"/>
        <v>20.223000000000003</v>
      </c>
      <c r="I196" s="34">
        <f t="shared" si="94"/>
        <v>94.692999999999984</v>
      </c>
      <c r="J196" s="34">
        <f t="shared" si="94"/>
        <v>630.48599999999999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ЗамИнф</cp:lastModifiedBy>
  <dcterms:created xsi:type="dcterms:W3CDTF">2022-05-16T14:23:56Z</dcterms:created>
  <dcterms:modified xsi:type="dcterms:W3CDTF">2023-10-12T11:16:52Z</dcterms:modified>
</cp:coreProperties>
</file>